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0" windowWidth="15195" windowHeight="8955" activeTab="1"/>
  </bookViews>
  <sheets>
    <sheet name="Detalle" sheetId="1" r:id="rId1"/>
    <sheet name="Lista de Precios" sheetId="2" r:id="rId2"/>
    <sheet name="," sheetId="3" r:id="rId3"/>
  </sheets>
  <calcPr calcId="144525"/>
</workbook>
</file>

<file path=xl/calcChain.xml><?xml version="1.0" encoding="utf-8"?>
<calcChain xmlns="http://schemas.openxmlformats.org/spreadsheetml/2006/main">
  <c r="F9" i="1" l="1"/>
  <c r="F10" i="1"/>
  <c r="G10" i="1" s="1"/>
  <c r="F11" i="1"/>
  <c r="F12" i="1"/>
  <c r="F13" i="1"/>
  <c r="G13" i="1" s="1"/>
  <c r="F14" i="1"/>
  <c r="F15" i="1"/>
  <c r="F16" i="1"/>
  <c r="G16" i="1" s="1"/>
  <c r="F17" i="1"/>
  <c r="F18" i="1"/>
  <c r="F19" i="1"/>
  <c r="G19" i="1" s="1"/>
  <c r="F20" i="1"/>
  <c r="F21" i="1"/>
  <c r="F22" i="1"/>
  <c r="G22" i="1" s="1"/>
  <c r="F23" i="1"/>
  <c r="F24" i="1"/>
  <c r="F25" i="1"/>
  <c r="G25" i="1" s="1"/>
  <c r="F26" i="1"/>
  <c r="F27" i="1"/>
  <c r="F28" i="1"/>
  <c r="G28" i="1" s="1"/>
  <c r="F29" i="1"/>
  <c r="F30" i="1"/>
  <c r="F31" i="1"/>
  <c r="G31" i="1" s="1"/>
  <c r="F32" i="1"/>
  <c r="F33" i="1"/>
  <c r="F34" i="1"/>
  <c r="G34" i="1" s="1"/>
  <c r="F35" i="1"/>
  <c r="F36" i="1"/>
  <c r="F37" i="1"/>
  <c r="G37" i="1" s="1"/>
  <c r="F38" i="1"/>
  <c r="F39" i="1"/>
  <c r="F40" i="1"/>
  <c r="G40" i="1" s="1"/>
  <c r="F41" i="1"/>
  <c r="F42" i="1"/>
  <c r="F43" i="1"/>
  <c r="G43" i="1" s="1"/>
  <c r="F44" i="1"/>
  <c r="F45" i="1"/>
  <c r="F46" i="1"/>
  <c r="G46" i="1" s="1"/>
  <c r="F47" i="1"/>
  <c r="F48" i="1"/>
  <c r="F49" i="1"/>
  <c r="G49" i="1" s="1"/>
  <c r="F50" i="1"/>
  <c r="F51" i="1"/>
  <c r="F52" i="1"/>
  <c r="G52" i="1" s="1"/>
  <c r="F53" i="1"/>
  <c r="F54" i="1"/>
  <c r="F55" i="1"/>
  <c r="G55" i="1" s="1"/>
  <c r="F56" i="1"/>
  <c r="F57" i="1"/>
  <c r="F58" i="1"/>
  <c r="G58" i="1" s="1"/>
  <c r="F59" i="1"/>
  <c r="F60" i="1"/>
  <c r="F61" i="1"/>
  <c r="G61" i="1" s="1"/>
  <c r="F62" i="1"/>
  <c r="G62" i="1" s="1"/>
  <c r="F63" i="1"/>
  <c r="F64" i="1"/>
  <c r="G64" i="1" s="1"/>
  <c r="F65" i="1"/>
  <c r="F66" i="1"/>
  <c r="G66" i="1" s="1"/>
  <c r="F67" i="1"/>
  <c r="G67" i="1" s="1"/>
  <c r="F68" i="1"/>
  <c r="F69" i="1"/>
  <c r="F70" i="1"/>
  <c r="G70" i="1" s="1"/>
  <c r="F71" i="1"/>
  <c r="F72" i="1"/>
  <c r="G72" i="1" s="1"/>
  <c r="F73" i="1"/>
  <c r="G73" i="1" s="1"/>
  <c r="F74" i="1"/>
  <c r="F75" i="1"/>
  <c r="F76" i="1"/>
  <c r="G76" i="1" s="1"/>
  <c r="F77" i="1"/>
  <c r="F78" i="1"/>
  <c r="G78" i="1" s="1"/>
  <c r="F79" i="1"/>
  <c r="G79" i="1" s="1"/>
  <c r="F80" i="1"/>
  <c r="F81" i="1"/>
  <c r="F82" i="1"/>
  <c r="G82" i="1" s="1"/>
  <c r="F83" i="1"/>
  <c r="F84" i="1"/>
  <c r="G84" i="1" s="1"/>
  <c r="F85" i="1"/>
  <c r="G85" i="1" s="1"/>
  <c r="F8" i="1"/>
  <c r="E86" i="1"/>
  <c r="G9" i="1"/>
  <c r="G11" i="1"/>
  <c r="G12" i="1"/>
  <c r="G14" i="1"/>
  <c r="G15" i="1"/>
  <c r="G17" i="1"/>
  <c r="G18" i="1"/>
  <c r="G20" i="1"/>
  <c r="G21" i="1"/>
  <c r="G23" i="1"/>
  <c r="G24" i="1"/>
  <c r="G26" i="1"/>
  <c r="G27" i="1"/>
  <c r="G29" i="1"/>
  <c r="G30" i="1"/>
  <c r="G32" i="1"/>
  <c r="G33" i="1"/>
  <c r="G35" i="1"/>
  <c r="G36" i="1"/>
  <c r="G38" i="1"/>
  <c r="G39" i="1"/>
  <c r="G41" i="1"/>
  <c r="G42" i="1"/>
  <c r="G44" i="1"/>
  <c r="G45" i="1"/>
  <c r="G47" i="1"/>
  <c r="G48" i="1"/>
  <c r="G50" i="1"/>
  <c r="G51" i="1"/>
  <c r="G53" i="1"/>
  <c r="G54" i="1"/>
  <c r="G56" i="1"/>
  <c r="G57" i="1"/>
  <c r="G59" i="1"/>
  <c r="G60" i="1"/>
  <c r="G63" i="1"/>
  <c r="G65" i="1"/>
  <c r="G68" i="1"/>
  <c r="G69" i="1"/>
  <c r="G71" i="1"/>
  <c r="G74" i="1"/>
  <c r="G75" i="1"/>
  <c r="G77" i="1"/>
  <c r="G80" i="1"/>
  <c r="G81" i="1"/>
  <c r="G83" i="1"/>
  <c r="B12" i="2"/>
  <c r="B18" i="2" s="1"/>
  <c r="B24" i="2" s="1"/>
  <c r="B30" i="2" s="1"/>
  <c r="B36" i="2" s="1"/>
  <c r="B42" i="2" s="1"/>
  <c r="B48" i="2" s="1"/>
  <c r="B54" i="2" s="1"/>
  <c r="B67" i="2" s="1"/>
  <c r="B73" i="2" s="1"/>
  <c r="B79" i="2" s="1"/>
  <c r="B85" i="2" s="1"/>
  <c r="B91" i="2" s="1"/>
  <c r="B97" i="2" s="1"/>
  <c r="B103" i="2" s="1"/>
  <c r="B109" i="2" s="1"/>
  <c r="B115" i="2" s="1"/>
  <c r="B121" i="2" s="1"/>
  <c r="B130" i="2" s="1"/>
  <c r="B136" i="2" s="1"/>
  <c r="B142" i="2" s="1"/>
  <c r="B148" i="2" s="1"/>
  <c r="B154" i="2" s="1"/>
  <c r="B160" i="2" s="1"/>
  <c r="B166" i="2" s="1"/>
  <c r="B172" i="2" s="1"/>
  <c r="B178" i="2" s="1"/>
  <c r="B184" i="2" s="1"/>
  <c r="B193" i="2" s="1"/>
  <c r="B199" i="2" s="1"/>
  <c r="B205" i="2" s="1"/>
  <c r="B211" i="2" s="1"/>
  <c r="B217" i="2" s="1"/>
  <c r="B223" i="2" s="1"/>
  <c r="B229" i="2" s="1"/>
  <c r="B235" i="2" s="1"/>
  <c r="B241" i="2" s="1"/>
  <c r="B247" i="2" s="1"/>
  <c r="B256" i="2" s="1"/>
  <c r="B262" i="2" s="1"/>
  <c r="B268" i="2" s="1"/>
  <c r="B274" i="2" s="1"/>
  <c r="B280" i="2" s="1"/>
  <c r="B286" i="2" s="1"/>
  <c r="B292" i="2" s="1"/>
  <c r="B298" i="2" s="1"/>
  <c r="B304" i="2" s="1"/>
  <c r="B310" i="2" s="1"/>
  <c r="B319" i="2" s="1"/>
  <c r="B325" i="2" s="1"/>
  <c r="B331" i="2" s="1"/>
  <c r="B337" i="2" s="1"/>
  <c r="B343" i="2" s="1"/>
  <c r="B349" i="2" s="1"/>
  <c r="B355" i="2" s="1"/>
  <c r="B361" i="2" s="1"/>
  <c r="B367" i="2" s="1"/>
  <c r="B373" i="2" s="1"/>
  <c r="B382" i="2" s="1"/>
  <c r="B388" i="2" s="1"/>
  <c r="B394" i="2" s="1"/>
  <c r="B400" i="2" s="1"/>
  <c r="B406" i="2" s="1"/>
  <c r="B412" i="2" s="1"/>
  <c r="B418" i="2" s="1"/>
  <c r="B424" i="2" s="1"/>
  <c r="B430" i="2" s="1"/>
  <c r="B436" i="2" s="1"/>
  <c r="B445" i="2" s="1"/>
  <c r="B451" i="2" s="1"/>
  <c r="B457" i="2" s="1"/>
  <c r="B463" i="2" s="1"/>
  <c r="B469" i="2" s="1"/>
  <c r="B475" i="2" s="1"/>
  <c r="B481" i="2" s="1"/>
  <c r="B487" i="2" s="1"/>
  <c r="B493" i="2" s="1"/>
  <c r="B9" i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D86" i="1"/>
  <c r="F86" i="1" l="1"/>
  <c r="G8" i="1"/>
  <c r="G86" i="1" s="1"/>
</calcChain>
</file>

<file path=xl/comments1.xml><?xml version="1.0" encoding="utf-8"?>
<comments xmlns="http://schemas.openxmlformats.org/spreadsheetml/2006/main">
  <authors>
    <author>Jonas</author>
  </authors>
  <commentList>
    <comment ref="F184" authorId="0">
      <text>
        <r>
          <rPr>
            <b/>
            <sz val="8"/>
            <color indexed="81"/>
            <rFont val="Tahoma"/>
            <family val="2"/>
          </rPr>
          <t>Jonas:</t>
        </r>
        <r>
          <rPr>
            <sz val="8"/>
            <color indexed="81"/>
            <rFont val="Tahoma"/>
            <family val="2"/>
          </rPr>
          <t xml:space="preserve">
En la Pagina Aparece que vale 16.900</t>
        </r>
      </text>
    </comment>
    <comment ref="F241" authorId="0">
      <text>
        <r>
          <rPr>
            <b/>
            <sz val="8"/>
            <color indexed="81"/>
            <rFont val="Tahoma"/>
            <family val="2"/>
          </rPr>
          <t>Jonas:</t>
        </r>
        <r>
          <rPr>
            <sz val="8"/>
            <color indexed="81"/>
            <rFont val="Tahoma"/>
            <family val="2"/>
          </rPr>
          <t xml:space="preserve">
En la pagna sale un valor de venta de 11.900</t>
        </r>
      </text>
    </comment>
    <comment ref="E247" authorId="0">
      <text>
        <r>
          <rPr>
            <b/>
            <sz val="8"/>
            <color indexed="81"/>
            <rFont val="Tahoma"/>
            <family val="2"/>
          </rPr>
          <t>Jonas:</t>
        </r>
        <r>
          <rPr>
            <sz val="8"/>
            <color indexed="81"/>
            <rFont val="Tahoma"/>
            <family val="2"/>
          </rPr>
          <t xml:space="preserve">
Revisar no calza precio con la pagina</t>
        </r>
      </text>
    </comment>
    <comment ref="F394" authorId="0">
      <text>
        <r>
          <rPr>
            <b/>
            <sz val="8"/>
            <color indexed="81"/>
            <rFont val="Tahoma"/>
            <family val="2"/>
          </rPr>
          <t>Jonas:</t>
        </r>
        <r>
          <rPr>
            <sz val="8"/>
            <color indexed="81"/>
            <rFont val="Tahoma"/>
            <family val="2"/>
          </rPr>
          <t xml:space="preserve">
En la pagina aparece con otro valor tienda 14900</t>
        </r>
      </text>
    </comment>
  </commentList>
</comments>
</file>

<file path=xl/sharedStrings.xml><?xml version="1.0" encoding="utf-8"?>
<sst xmlns="http://schemas.openxmlformats.org/spreadsheetml/2006/main" count="229" uniqueCount="156">
  <si>
    <t>RED 1.4</t>
  </si>
  <si>
    <t>RED 1.5</t>
  </si>
  <si>
    <t>RED 1.6</t>
  </si>
  <si>
    <t xml:space="preserve">RED 2.1 A </t>
  </si>
  <si>
    <t>PROGRESINT 15</t>
  </si>
  <si>
    <t>PROGRESINT 17</t>
  </si>
  <si>
    <t>PROGRESINT 22</t>
  </si>
  <si>
    <t>PROGRESINT 27</t>
  </si>
  <si>
    <t>COMPRENSION LECTORA 2</t>
  </si>
  <si>
    <t>MEMORIA Y ATENCION 1</t>
  </si>
  <si>
    <t>BECOLEANDO 5</t>
  </si>
  <si>
    <t xml:space="preserve">PROBLEMAS MULTI Y DIVISION </t>
  </si>
  <si>
    <t>NO HAY PROBLEMA 5</t>
  </si>
  <si>
    <t>EXPRESION ESCRITA 1</t>
  </si>
  <si>
    <t xml:space="preserve">EFICACIA LECTORA 2 </t>
  </si>
  <si>
    <t>PEN HABIL - LINGUIST 5 A 6 AÑOS</t>
  </si>
  <si>
    <t>PUES CLARO 4</t>
  </si>
  <si>
    <t xml:space="preserve">FICHAS RECUP DISLALIA </t>
  </si>
  <si>
    <t>FICHA COMPRES LECT 1</t>
  </si>
  <si>
    <t xml:space="preserve">PUES CLARO 2 </t>
  </si>
  <si>
    <t xml:space="preserve">APRENDER A COMPRENDER 4 </t>
  </si>
  <si>
    <t xml:space="preserve">PROGR ENTREN EN PLANIFIC TDAH </t>
  </si>
  <si>
    <t>NUEVOS EJERC TEMPORALES 2</t>
  </si>
  <si>
    <t>PRO REGULA ( aprender regular apren</t>
  </si>
  <si>
    <t>MANUAL EVALUA 1</t>
  </si>
  <si>
    <t>CUENTOS PARA COMPRES LECT</t>
  </si>
  <si>
    <t xml:space="preserve">MATEMATICAS  DISTRAIDAS </t>
  </si>
  <si>
    <t xml:space="preserve">RITMO Y LENGUAJE </t>
  </si>
  <si>
    <t>APDI 0</t>
  </si>
  <si>
    <t>APDI 1</t>
  </si>
  <si>
    <t>APDI 2</t>
  </si>
  <si>
    <t xml:space="preserve">MEM 3 </t>
  </si>
  <si>
    <t xml:space="preserve">ME DIVIERTO CON CALCULO 2 </t>
  </si>
  <si>
    <t xml:space="preserve">APDI 3 </t>
  </si>
  <si>
    <t>JUEGO CON FONEMAS 1</t>
  </si>
  <si>
    <t>NUEVA ORTOGRAFIA 8</t>
  </si>
  <si>
    <t xml:space="preserve">FUNDAM RAZONAMIENTO  8- 12 </t>
  </si>
  <si>
    <t>FUNDAM RAZONAMIENTO  12 - 16</t>
  </si>
  <si>
    <t>RAZONAMIENTO VERBAL  12- 16</t>
  </si>
  <si>
    <t xml:space="preserve">ADIVINANZAS ,ANIMALES,PLANTAS </t>
  </si>
  <si>
    <t>COMPETENCIAS FORMAC EVALUAD</t>
  </si>
  <si>
    <t xml:space="preserve">LA EVALUACION DEL LENGUAJE </t>
  </si>
  <si>
    <t>EVALUACION AUTEN LENG Y COMUN</t>
  </si>
  <si>
    <t xml:space="preserve">DIF APRENDIZAJE  VOL 1 </t>
  </si>
  <si>
    <t xml:space="preserve">LECTURA 2, 4, 1 </t>
  </si>
  <si>
    <t xml:space="preserve">NVAS TECNOLOG INF Y COMUN </t>
  </si>
  <si>
    <t xml:space="preserve">TRATAMIENTO PROBLEMAS VOZ </t>
  </si>
  <si>
    <t>DE LA INTEGR A EDUCA TODOS</t>
  </si>
  <si>
    <t xml:space="preserve">REF DE MATEMATICAS </t>
  </si>
  <si>
    <t>INTERVENCION PSICOP CONTEX DIV</t>
  </si>
  <si>
    <t xml:space="preserve">ACTIV DE REFUERZO 2 </t>
  </si>
  <si>
    <t xml:space="preserve">PSICOLOGIA DEL ROSTRO </t>
  </si>
  <si>
    <t xml:space="preserve">GRAFOLOGIA </t>
  </si>
  <si>
    <t xml:space="preserve">GRAFOLOGIA DE LA FIRMA </t>
  </si>
  <si>
    <t xml:space="preserve">PSICOLOGIA SOCIAL COMUNICACIÓN  </t>
  </si>
  <si>
    <t xml:space="preserve">APRENDIZAJE DE LA ESCRITURA </t>
  </si>
  <si>
    <t>APRENDIENDO A LEER 2</t>
  </si>
  <si>
    <t xml:space="preserve">CTOS PARA HABLAR CON ERRE </t>
  </si>
  <si>
    <t xml:space="preserve">QUE VIDA MAS DIVERTIDA </t>
  </si>
  <si>
    <t>CUADERNILLO EVALUA 7</t>
  </si>
  <si>
    <t>CUADERNILLO EVALUA 0</t>
  </si>
  <si>
    <t>CUADERNILLO EVALUA 3</t>
  </si>
  <si>
    <t>CUADERNILLO EVAMAT 2</t>
  </si>
  <si>
    <t>CUADERNILLO EVALEC 3</t>
  </si>
  <si>
    <t>CUADERNILLO EVALEC 5</t>
  </si>
  <si>
    <t xml:space="preserve">CORAL 4 </t>
  </si>
  <si>
    <t xml:space="preserve">LA LECTURA Y ESCRIT EDUC ESP </t>
  </si>
  <si>
    <t>MATEMAGICAS 5.3</t>
  </si>
  <si>
    <t>Valor Venta</t>
  </si>
  <si>
    <t>Valor Librerias</t>
  </si>
  <si>
    <t>Listado de Libros</t>
  </si>
  <si>
    <t>Item</t>
  </si>
  <si>
    <t xml:space="preserve">Venta de Libros </t>
  </si>
  <si>
    <t>Valor Descuento     49.7 %</t>
  </si>
  <si>
    <t>Descuento del 35 % con respecto al Valor en Librería</t>
  </si>
  <si>
    <t>Autor</t>
  </si>
  <si>
    <t>PROGRESINT 15 FUNDAMIENTOS DEL RAZONAMIENTO</t>
  </si>
  <si>
    <t>Carlos Yuste Hernanz y Manuel Trallero Sanz</t>
  </si>
  <si>
    <t>Autor - Editorial</t>
  </si>
  <si>
    <t>Imagen Libro</t>
  </si>
  <si>
    <r>
      <rPr>
        <b/>
        <sz val="10"/>
        <rFont val="Arial"/>
        <family val="2"/>
      </rPr>
      <t>RED 2.1 A</t>
    </r>
    <r>
      <rPr>
        <sz val="10"/>
        <rFont val="Arial"/>
        <family val="2"/>
      </rPr>
      <t xml:space="preserve">                         Nivel Seguimiento Alteraciones de la Lecto-Escrit 1</t>
    </r>
  </si>
  <si>
    <r>
      <rPr>
        <b/>
        <sz val="10"/>
        <rFont val="Arial"/>
        <family val="2"/>
      </rPr>
      <t xml:space="preserve">RED 1.4        </t>
    </r>
    <r>
      <rPr>
        <sz val="10"/>
        <rFont val="Arial"/>
        <family val="2"/>
      </rPr>
      <t xml:space="preserve">                       Nivel Iniciación Atencion Selectiva, Percepción</t>
    </r>
  </si>
  <si>
    <r>
      <rPr>
        <b/>
        <sz val="10"/>
        <rFont val="Arial"/>
        <family val="2"/>
      </rPr>
      <t>RED 1.5</t>
    </r>
    <r>
      <rPr>
        <sz val="10"/>
        <rFont val="Arial"/>
        <family val="2"/>
      </rPr>
      <t xml:space="preserve">                              Inicación Comprensión Verbal</t>
    </r>
  </si>
  <si>
    <r>
      <t xml:space="preserve">RED 1.6                             </t>
    </r>
    <r>
      <rPr>
        <sz val="10"/>
        <rFont val="Arial"/>
        <family val="2"/>
      </rPr>
      <t>Nivel Iniciación Problemas de Cálculo: Conceptos Básicos</t>
    </r>
  </si>
  <si>
    <r>
      <rPr>
        <b/>
        <sz val="10"/>
        <rFont val="Arial"/>
        <family val="2"/>
      </rPr>
      <t xml:space="preserve">PROGRESINT 15              </t>
    </r>
    <r>
      <rPr>
        <sz val="10"/>
        <rFont val="Arial"/>
        <family val="2"/>
      </rPr>
      <t>Fundamentos del Razonamiento</t>
    </r>
  </si>
  <si>
    <r>
      <rPr>
        <b/>
        <sz val="10"/>
        <rFont val="Arial"/>
        <family val="2"/>
      </rPr>
      <t>PROGRESINT 17</t>
    </r>
    <r>
      <rPr>
        <sz val="10"/>
        <rFont val="Arial"/>
        <family val="2"/>
      </rPr>
      <t xml:space="preserve">              Estrategias de Calculo y Problemas Numerico </t>
    </r>
  </si>
  <si>
    <r>
      <rPr>
        <b/>
        <sz val="10"/>
        <rFont val="Arial"/>
        <family val="2"/>
      </rPr>
      <t>PROGRESINT 22</t>
    </r>
    <r>
      <rPr>
        <sz val="10"/>
        <rFont val="Arial"/>
        <family val="2"/>
      </rPr>
      <t xml:space="preserve">                Memoria y Estrategia de Aprendisaje</t>
    </r>
  </si>
  <si>
    <r>
      <rPr>
        <b/>
        <sz val="10"/>
        <rFont val="Arial"/>
        <family val="2"/>
      </rPr>
      <t xml:space="preserve">PROGRESINT 27 </t>
    </r>
    <r>
      <rPr>
        <sz val="10"/>
        <rFont val="Arial"/>
        <family val="2"/>
      </rPr>
      <t xml:space="preserve">                        Atencion Selectica</t>
    </r>
  </si>
  <si>
    <t xml:space="preserve">NO HAY PROBLEMA 5          </t>
  </si>
  <si>
    <r>
      <t xml:space="preserve">MEMORIA Y ATENCION 1                                 </t>
    </r>
    <r>
      <rPr>
        <sz val="10"/>
        <rFont val="Arial"/>
        <family val="2"/>
      </rPr>
      <t>Nivel 1º a 4º Basico</t>
    </r>
  </si>
  <si>
    <t xml:space="preserve">PROBLEMAS MULTIPLICACIONES Y DIVISIONES </t>
  </si>
  <si>
    <t>PEN HABIL  LINGÜÍSTICA 5 A 6 AÑOS</t>
  </si>
  <si>
    <t xml:space="preserve">FICHAS DE RECUPERACIÓN DE LAS  DISLALIA </t>
  </si>
  <si>
    <t>NUEVOS EJERCICIOS TEMPORALES 2</t>
  </si>
  <si>
    <t>CUENTOS PARA COMPRESIÓN LECTORA</t>
  </si>
  <si>
    <t xml:space="preserve">PROGRAMA DE ENTRENAMIENTO EN PLANIFICACIÓN TDAH </t>
  </si>
  <si>
    <r>
      <t xml:space="preserve">APDI 0                                     </t>
    </r>
    <r>
      <rPr>
        <sz val="10"/>
        <rFont val="Arial"/>
        <family val="2"/>
      </rPr>
      <t>Aprendo a Pensar Desarrollando mi Inteligencia</t>
    </r>
  </si>
  <si>
    <r>
      <t xml:space="preserve">APDI 1                      </t>
    </r>
    <r>
      <rPr>
        <sz val="10"/>
        <rFont val="Arial"/>
        <family val="2"/>
      </rPr>
      <t>Aprendo a Pensar Desarrollando mi Inteligencia</t>
    </r>
  </si>
  <si>
    <r>
      <t xml:space="preserve">APDI 2                   </t>
    </r>
    <r>
      <rPr>
        <sz val="10"/>
        <rFont val="Arial"/>
        <family val="2"/>
      </rPr>
      <t>Aprendo a Pensar Desarrollando mi Inteligencia</t>
    </r>
  </si>
  <si>
    <r>
      <t xml:space="preserve">APDI 3                        </t>
    </r>
    <r>
      <rPr>
        <sz val="10"/>
        <rFont val="Arial"/>
        <family val="2"/>
      </rPr>
      <t xml:space="preserve">Aprendo a Pensar Desarrollando mi Inteligencia </t>
    </r>
  </si>
  <si>
    <r>
      <t xml:space="preserve">Isabel Domínguez Torrejón/Héctor Sanguinetti Agustini - </t>
    </r>
    <r>
      <rPr>
        <b/>
        <sz val="10"/>
        <rFont val="Arial"/>
        <family val="2"/>
      </rPr>
      <t>Editorial CEPE</t>
    </r>
  </si>
  <si>
    <r>
      <t xml:space="preserve">Paloma Acero y Mª Jesús Gomis - </t>
    </r>
    <r>
      <rPr>
        <b/>
        <sz val="10"/>
        <rFont val="Arial"/>
        <family val="2"/>
      </rPr>
      <t>Editorial CEPE</t>
    </r>
  </si>
  <si>
    <r>
      <t xml:space="preserve">Jesús Pérez G., María Luisa Cañado G. y María Luisa Pérez C. - </t>
    </r>
    <r>
      <rPr>
        <b/>
        <sz val="10"/>
        <rFont val="Arial"/>
        <family val="2"/>
      </rPr>
      <t>Editorial La Calesa</t>
    </r>
  </si>
  <si>
    <t>COMPETENCIAS PARA FORMACIÓN DE  EVALUADORES</t>
  </si>
  <si>
    <r>
      <t xml:space="preserve">Antonio A. Gómez Yebra - </t>
    </r>
    <r>
      <rPr>
        <b/>
        <sz val="10"/>
        <rFont val="Arial"/>
        <family val="2"/>
      </rPr>
      <t>Editorial ALJIBE</t>
    </r>
  </si>
  <si>
    <t xml:space="preserve">ADIVINANZAS DE ANIMALES Y PLANTAS </t>
  </si>
  <si>
    <r>
      <t xml:space="preserve">QUE VIDA MAS DIVERTIDA , </t>
    </r>
    <r>
      <rPr>
        <sz val="10"/>
        <rFont val="Arial"/>
        <family val="2"/>
      </rPr>
      <t>lectura y cuaderno de actividades</t>
    </r>
  </si>
  <si>
    <r>
      <t xml:space="preserve">Marc Monfort y Rocío Higuero Piris - </t>
    </r>
    <r>
      <rPr>
        <b/>
        <sz val="10"/>
        <rFont val="Arial"/>
        <family val="2"/>
      </rPr>
      <t>Editorial CEPE</t>
    </r>
  </si>
  <si>
    <r>
      <t xml:space="preserve">Sylvia Defior, José Ramón Gallardo y Rolando Ortúzar - </t>
    </r>
    <r>
      <rPr>
        <b/>
        <sz val="10"/>
        <rFont val="Arial"/>
        <family val="2"/>
      </rPr>
      <t>Editorial Aljibe</t>
    </r>
  </si>
  <si>
    <t>FICHAS DE COMPRENSION DE LA LECTURA 1</t>
  </si>
  <si>
    <r>
      <t xml:space="preserve">Felipe Alliende, Mabel Condemarín, M. Chadwich y N. Milicic.            </t>
    </r>
    <r>
      <rPr>
        <b/>
        <sz val="10"/>
        <rFont val="Arial"/>
        <family val="2"/>
      </rPr>
      <t>Editorial CEPE</t>
    </r>
  </si>
  <si>
    <t>MATEMATICAS  DISTRAIDAS 1</t>
  </si>
  <si>
    <r>
      <t xml:space="preserve">Pedro de los Santos Juanes Muñoz            </t>
    </r>
    <r>
      <rPr>
        <b/>
        <sz val="10"/>
        <rFont val="Arial"/>
        <family val="2"/>
      </rPr>
      <t>Editorial ICCE</t>
    </r>
  </si>
  <si>
    <r>
      <t xml:space="preserve">Jorge Maestre Martí  </t>
    </r>
    <r>
      <rPr>
        <b/>
        <sz val="10"/>
        <rFont val="Arial"/>
        <family val="2"/>
      </rPr>
      <t>Editorial ALJIBE</t>
    </r>
  </si>
  <si>
    <r>
      <t xml:space="preserve">Isabel Domínguez y Héctor Sanguinetti, Inés Bustos Sánchez y Isabel Domínguez             </t>
    </r>
    <r>
      <rPr>
        <b/>
        <sz val="10"/>
        <rFont val="Arial"/>
        <family val="2"/>
      </rPr>
      <t>Editorial ICCE</t>
    </r>
  </si>
  <si>
    <r>
      <t xml:space="preserve">Antonio de la Torre Alcalá y Juan Miguel S.         </t>
    </r>
    <r>
      <rPr>
        <b/>
        <sz val="10"/>
        <rFont val="Arial"/>
        <family val="2"/>
      </rPr>
      <t>Editorial CEPE</t>
    </r>
  </si>
  <si>
    <r>
      <t xml:space="preserve">Isabel Orjales y Matxalen de Miguel Durán                 </t>
    </r>
    <r>
      <rPr>
        <b/>
        <sz val="10"/>
        <rFont val="Arial"/>
        <family val="2"/>
      </rPr>
      <t>Editorial CEPE</t>
    </r>
  </si>
  <si>
    <r>
      <t xml:space="preserve">Eduardo Vidal-Abarca, Ramiro Gilabert, Natalia Abad, María Blanes, María José López, Olga Navarro, Nuria Senent                </t>
    </r>
    <r>
      <rPr>
        <b/>
        <sz val="10"/>
        <rFont val="Arial"/>
        <family val="2"/>
      </rPr>
      <t xml:space="preserve">Editorial ICCE </t>
    </r>
  </si>
  <si>
    <r>
      <t xml:space="preserve">Antonio Vallés                      </t>
    </r>
    <r>
      <rPr>
        <b/>
        <sz val="10"/>
        <rFont val="Arial"/>
        <family val="2"/>
      </rPr>
      <t>Editorial CEPE</t>
    </r>
  </si>
  <si>
    <r>
      <t xml:space="preserve">J. Luis Galve Manzano, Luis Mozas Bartolomé, Manuel Trallero                         </t>
    </r>
    <r>
      <rPr>
        <b/>
        <sz val="10"/>
        <rFont val="Arial"/>
        <family val="2"/>
      </rPr>
      <t>Editorial CEPE</t>
    </r>
  </si>
  <si>
    <r>
      <t xml:space="preserve">Teresa Mollá y Susana Navarro (Coord)                      </t>
    </r>
    <r>
      <rPr>
        <b/>
        <sz val="10"/>
        <rFont val="Arial"/>
        <family val="2"/>
      </rPr>
      <t>Editorial CEPE</t>
    </r>
  </si>
  <si>
    <r>
      <t xml:space="preserve">Flores, C.; Freije, F. J.; Gordillo, T. y Peña, A.     </t>
    </r>
    <r>
      <rPr>
        <b/>
        <sz val="10"/>
        <rFont val="Arial"/>
        <family val="2"/>
      </rPr>
      <t>Editorial EOS</t>
    </r>
  </si>
  <si>
    <r>
      <t xml:space="preserve">Lorenzo Hernández, J. M.   </t>
    </r>
    <r>
      <rPr>
        <b/>
        <sz val="10"/>
        <rFont val="Arial"/>
        <family val="2"/>
      </rPr>
      <t>Editorial EOS</t>
    </r>
  </si>
  <si>
    <r>
      <t xml:space="preserve">Cantero, A., Casal, D., Hidalgo, Á., Mereyo, B., Riesco, F.P. y Vega, A.    </t>
    </r>
    <r>
      <rPr>
        <b/>
        <sz val="10"/>
        <rFont val="Arial"/>
        <family val="2"/>
      </rPr>
      <t>Editorial EOS</t>
    </r>
  </si>
  <si>
    <r>
      <t xml:space="preserve">Jesús García Vidal y Daniel González Manjón        </t>
    </r>
    <r>
      <rPr>
        <b/>
        <sz val="10"/>
        <rFont val="Arial"/>
        <family val="2"/>
      </rPr>
      <t>Editorial EOS</t>
    </r>
  </si>
  <si>
    <r>
      <t xml:space="preserve">Galve Manzano, J.L., Trallero Sanz, M. y Moreno Ojeda, J.M.               </t>
    </r>
    <r>
      <rPr>
        <b/>
        <sz val="10"/>
        <rFont val="Arial"/>
        <family val="2"/>
      </rPr>
      <t>Editorial EOS</t>
    </r>
  </si>
  <si>
    <r>
      <t xml:space="preserve">García Vidal, J. y González Manjón, D.                        </t>
    </r>
    <r>
      <rPr>
        <b/>
        <sz val="10"/>
        <rFont val="Arial"/>
        <family val="2"/>
      </rPr>
      <t>Editorial EOS</t>
    </r>
  </si>
  <si>
    <r>
      <t xml:space="preserve">Carlos Yuste Hernanz </t>
    </r>
    <r>
      <rPr>
        <b/>
        <sz val="10"/>
        <rFont val="Arial"/>
        <family val="2"/>
      </rPr>
      <t>Editorial CEPE</t>
    </r>
  </si>
  <si>
    <r>
      <t xml:space="preserve">Carlos Yuste Hernanz  </t>
    </r>
    <r>
      <rPr>
        <b/>
        <sz val="10"/>
        <rFont val="Arial"/>
        <family val="2"/>
      </rPr>
      <t>Editorial CEPE</t>
    </r>
  </si>
  <si>
    <r>
      <t xml:space="preserve">Carlos Yuste Hernanz y Manuel Trallero Sanz          </t>
    </r>
    <r>
      <rPr>
        <b/>
        <sz val="10"/>
        <rFont val="Arial"/>
        <family val="2"/>
      </rPr>
      <t>Editorial CEPE</t>
    </r>
  </si>
  <si>
    <r>
      <t xml:space="preserve">Narciso García Nieto y Carlos Yuste Hernanz        </t>
    </r>
    <r>
      <rPr>
        <b/>
        <sz val="10"/>
        <rFont val="Arial"/>
        <family val="2"/>
      </rPr>
      <t>Editorial ICCE</t>
    </r>
  </si>
  <si>
    <r>
      <t xml:space="preserve">Narciso García Nieto y Carlos Yuste Hernanz          </t>
    </r>
    <r>
      <rPr>
        <b/>
        <sz val="10"/>
        <rFont val="Arial"/>
        <family val="2"/>
      </rPr>
      <t>Editorial ICCE</t>
    </r>
  </si>
  <si>
    <r>
      <t xml:space="preserve">Narciso García Nieto y Carlos Yuste Hernanz         </t>
    </r>
    <r>
      <rPr>
        <b/>
        <sz val="10"/>
        <rFont val="Arial"/>
        <family val="2"/>
      </rPr>
      <t>Editorial ICCE</t>
    </r>
  </si>
  <si>
    <t>PRO REGULA  (Aprender regular aprendisaje)</t>
  </si>
  <si>
    <r>
      <t xml:space="preserve">Carlos Yuste Hernanz          </t>
    </r>
    <r>
      <rPr>
        <b/>
        <sz val="10"/>
        <rFont val="Arial"/>
        <family val="2"/>
      </rPr>
      <t>Editorial ICCE</t>
    </r>
  </si>
  <si>
    <r>
      <t xml:space="preserve">Carlos Yuste Hernanz            </t>
    </r>
    <r>
      <rPr>
        <b/>
        <sz val="10"/>
        <rFont val="Arial"/>
        <family val="2"/>
      </rPr>
      <t>Editorial ICCE</t>
    </r>
  </si>
  <si>
    <r>
      <t xml:space="preserve">Miguel Mejía Fernández    </t>
    </r>
    <r>
      <rPr>
        <b/>
        <sz val="10"/>
        <rFont val="Arial"/>
        <family val="2"/>
      </rPr>
      <t>Editorial CEPE</t>
    </r>
  </si>
  <si>
    <t xml:space="preserve">FUNDAMENTOS DEL RAZONAMIENTO 12 - 16 </t>
  </si>
  <si>
    <r>
      <t xml:space="preserve">Antonio A. Gómez Yebra         </t>
    </r>
    <r>
      <rPr>
        <b/>
        <sz val="10"/>
        <rFont val="Arial"/>
        <family val="2"/>
      </rPr>
      <t>Editorial ALJIBE</t>
    </r>
  </si>
  <si>
    <r>
      <t xml:space="preserve">Luis Miguel Villar y Olga Mª Alegre                            </t>
    </r>
    <r>
      <rPr>
        <b/>
        <sz val="10"/>
        <rFont val="Arial"/>
        <family val="2"/>
      </rPr>
      <t>Editorial ALJIBE</t>
    </r>
  </si>
  <si>
    <t>EVALUACION AUTENTICA DEL LENGUAJE  Y LA  COMUNICACIÓN</t>
  </si>
  <si>
    <r>
      <t xml:space="preserve">Mabel Condemarín y Alejandra Medina             </t>
    </r>
    <r>
      <rPr>
        <b/>
        <sz val="10"/>
        <rFont val="Arial"/>
        <family val="2"/>
      </rPr>
      <t>Editorial CEPE</t>
    </r>
  </si>
  <si>
    <t xml:space="preserve">DIFICULTADES DE APRENDIZAJE  VOL 1, CONCEPTO, EVALUACION Y TRATAMIENTO </t>
  </si>
  <si>
    <r>
      <t xml:space="preserve">Jesús Pérez González y María Luisa Cañado G.       </t>
    </r>
    <r>
      <rPr>
        <b/>
        <sz val="10"/>
        <rFont val="Arial"/>
        <family val="2"/>
      </rPr>
      <t>Editorial EOS</t>
    </r>
  </si>
  <si>
    <t>REFUERZO DE MATEMATICAS 2   (ref de matematicas verificar)</t>
  </si>
  <si>
    <r>
      <t xml:space="preserve">Julio Ruiz Palmero         </t>
    </r>
    <r>
      <rPr>
        <b/>
        <sz val="10"/>
        <rFont val="Arial"/>
        <family val="2"/>
      </rPr>
      <t>Editorial ALJIBE</t>
    </r>
  </si>
  <si>
    <t xml:space="preserve">ACTIVIDADES DE REFUERZO DE LENGUA 2 </t>
  </si>
  <si>
    <r>
      <t xml:space="preserve">María José Molina García y Fanny Gallardo Girona        </t>
    </r>
    <r>
      <rPr>
        <b/>
        <sz val="10"/>
        <rFont val="Arial"/>
        <family val="2"/>
      </rPr>
      <t>Editorial ALJIBE</t>
    </r>
  </si>
  <si>
    <t xml:space="preserve">PSICOLOGIA SOCIAL DE LA  COMUNICACIÓN  </t>
  </si>
  <si>
    <r>
      <t xml:space="preserve">Félix Moral y Juan José Igartua                         </t>
    </r>
    <r>
      <rPr>
        <b/>
        <sz val="10"/>
        <rFont val="Arial"/>
        <family val="2"/>
      </rPr>
      <t>Editorial ALJIBE</t>
    </r>
  </si>
  <si>
    <r>
      <t xml:space="preserve">Juan Carlos Arriaza Mayas     </t>
    </r>
    <r>
      <rPr>
        <b/>
        <sz val="10"/>
        <rFont val="Arial"/>
        <family val="2"/>
      </rPr>
      <t xml:space="preserve">                    Editorial CEPE</t>
    </r>
  </si>
  <si>
    <t xml:space="preserve">CUENTOS PARA HABLAR CON ERRE </t>
  </si>
  <si>
    <r>
      <t xml:space="preserve">Jesús García Vidal, Daniel González y Beatriz García Ortiz                            </t>
    </r>
    <r>
      <rPr>
        <b/>
        <sz val="10"/>
        <rFont val="Arial"/>
        <family val="2"/>
      </rPr>
      <t>Editorial EOS</t>
    </r>
  </si>
  <si>
    <r>
      <t xml:space="preserve">García Vidal, J., González Manjón, D.              </t>
    </r>
    <r>
      <rPr>
        <b/>
        <sz val="10"/>
        <rFont val="Arial"/>
        <family val="2"/>
      </rPr>
      <t>Editorial EOS</t>
    </r>
  </si>
  <si>
    <r>
      <t xml:space="preserve">Jesús García Vidal y Daniel González Manjón     </t>
    </r>
    <r>
      <rPr>
        <b/>
        <sz val="10"/>
        <rFont val="Arial"/>
        <family val="2"/>
      </rPr>
      <t>Editorial EOS</t>
    </r>
  </si>
  <si>
    <r>
      <t xml:space="preserve">María del Rosario Cerrillo Martín                          </t>
    </r>
    <r>
      <rPr>
        <b/>
        <sz val="10"/>
        <rFont val="Arial"/>
        <family val="2"/>
      </rPr>
      <t>Editorial CEPE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</si>
</sst>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</font>
    <font>
      <sz val="8"/>
      <name val="Arial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rgb="FF545453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2" borderId="0" xfId="0" applyFill="1"/>
    <xf numFmtId="0" fontId="0" fillId="2" borderId="1" xfId="0" applyFill="1" applyBorder="1"/>
    <xf numFmtId="3" fontId="0" fillId="2" borderId="1" xfId="0" applyNumberFormat="1" applyFill="1" applyBorder="1" applyAlignment="1">
      <alignment horizontal="center"/>
    </xf>
    <xf numFmtId="0" fontId="0" fillId="2" borderId="0" xfId="0" applyFill="1" applyBorder="1"/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3" fontId="4" fillId="3" borderId="1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3" fontId="0" fillId="2" borderId="0" xfId="0" applyNumberFormat="1" applyFill="1"/>
    <xf numFmtId="3" fontId="0" fillId="2" borderId="0" xfId="0" applyNumberFormat="1" applyFill="1" applyAlignment="1">
      <alignment horizontal="center"/>
    </xf>
    <xf numFmtId="9" fontId="0" fillId="2" borderId="0" xfId="0" applyNumberFormat="1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7" fillId="0" borderId="0" xfId="0" applyFont="1"/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3" fontId="0" fillId="2" borderId="0" xfId="0" applyNumberFormat="1" applyFill="1" applyBorder="1" applyAlignment="1">
      <alignment horizontal="center" vertical="center" wrapText="1"/>
    </xf>
    <xf numFmtId="3" fontId="5" fillId="2" borderId="0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0" fillId="2" borderId="1" xfId="0" applyNumberForma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5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3" fontId="6" fillId="4" borderId="1" xfId="0" applyNumberFormat="1" applyFont="1" applyFill="1" applyBorder="1" applyAlignment="1">
      <alignment horizontal="center" vertical="center" wrapText="1"/>
    </xf>
    <xf numFmtId="3" fontId="0" fillId="4" borderId="1" xfId="0" applyNumberForma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3" fontId="0" fillId="2" borderId="4" xfId="0" applyNumberFormat="1" applyFill="1" applyBorder="1" applyAlignment="1">
      <alignment horizontal="center" vertical="center" wrapText="1"/>
    </xf>
    <xf numFmtId="3" fontId="0" fillId="2" borderId="5" xfId="0" applyNumberForma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center" vertical="center" wrapText="1"/>
    </xf>
    <xf numFmtId="3" fontId="5" fillId="2" borderId="5" xfId="0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3" fontId="0" fillId="2" borderId="3" xfId="0" applyNumberForma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29</xdr:row>
      <xdr:rowOff>28575</xdr:rowOff>
    </xdr:from>
    <xdr:to>
      <xdr:col>2</xdr:col>
      <xdr:colOff>1367439</xdr:colOff>
      <xdr:row>34</xdr:row>
      <xdr:rowOff>133350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8275" y="1485900"/>
          <a:ext cx="1319814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35</xdr:row>
      <xdr:rowOff>38100</xdr:rowOff>
    </xdr:from>
    <xdr:to>
      <xdr:col>2</xdr:col>
      <xdr:colOff>1390650</xdr:colOff>
      <xdr:row>40</xdr:row>
      <xdr:rowOff>130820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2466975"/>
          <a:ext cx="1343025" cy="9023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38099</xdr:colOff>
      <xdr:row>41</xdr:row>
      <xdr:rowOff>28575</xdr:rowOff>
    </xdr:from>
    <xdr:to>
      <xdr:col>2</xdr:col>
      <xdr:colOff>1381124</xdr:colOff>
      <xdr:row>46</xdr:row>
      <xdr:rowOff>133350</xdr:rowOff>
    </xdr:to>
    <xdr:pic>
      <xdr:nvPicPr>
        <xdr:cNvPr id="5123" name="Picture 3" descr="PROGRESINT 22 Memoria y Estrategia de Aprendizaj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49" y="3429000"/>
          <a:ext cx="1343025" cy="914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38101</xdr:colOff>
      <xdr:row>47</xdr:row>
      <xdr:rowOff>28576</xdr:rowOff>
    </xdr:from>
    <xdr:to>
      <xdr:col>2</xdr:col>
      <xdr:colOff>1371601</xdr:colOff>
      <xdr:row>52</xdr:row>
      <xdr:rowOff>142875</xdr:rowOff>
    </xdr:to>
    <xdr:pic>
      <xdr:nvPicPr>
        <xdr:cNvPr id="5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0051" y="4400551"/>
          <a:ext cx="1333500" cy="923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5</xdr:row>
      <xdr:rowOff>19051</xdr:rowOff>
    </xdr:from>
    <xdr:to>
      <xdr:col>2</xdr:col>
      <xdr:colOff>1390650</xdr:colOff>
      <xdr:row>10</xdr:row>
      <xdr:rowOff>142875</xdr:rowOff>
    </xdr:to>
    <xdr:pic>
      <xdr:nvPicPr>
        <xdr:cNvPr id="5125" name="Picture 5" descr="RED 1.4 Nivel Iniciación Atención Selectiva, Percepción Viso-Es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828676"/>
          <a:ext cx="1362075" cy="933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11</xdr:row>
      <xdr:rowOff>19050</xdr:rowOff>
    </xdr:from>
    <xdr:to>
      <xdr:col>2</xdr:col>
      <xdr:colOff>1397245</xdr:colOff>
      <xdr:row>16</xdr:row>
      <xdr:rowOff>152400</xdr:rowOff>
    </xdr:to>
    <xdr:pic>
      <xdr:nvPicPr>
        <xdr:cNvPr id="5126" name="Picture 6" descr="RED 1.5 Nivel Iniciación Comprensión Verb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1" y="1800225"/>
          <a:ext cx="1378194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17</xdr:row>
      <xdr:rowOff>28574</xdr:rowOff>
    </xdr:from>
    <xdr:to>
      <xdr:col>2</xdr:col>
      <xdr:colOff>1400026</xdr:colOff>
      <xdr:row>22</xdr:row>
      <xdr:rowOff>142874</xdr:rowOff>
    </xdr:to>
    <xdr:pic>
      <xdr:nvPicPr>
        <xdr:cNvPr id="5127" name="Picture 7" descr="RED 1.6 Nivel Iniciación Problemas de Cálculo: Conceptos Básico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0525" y="2781299"/>
          <a:ext cx="1371451" cy="923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23</xdr:row>
      <xdr:rowOff>28575</xdr:rowOff>
    </xdr:from>
    <xdr:to>
      <xdr:col>2</xdr:col>
      <xdr:colOff>1381125</xdr:colOff>
      <xdr:row>28</xdr:row>
      <xdr:rowOff>131345</xdr:rowOff>
    </xdr:to>
    <xdr:pic>
      <xdr:nvPicPr>
        <xdr:cNvPr id="5128" name="Picture 8" descr="RED 2.1.A Nivel Seguimiento Alteraciones de la Lecto-Escrit 1a P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9575" y="3752850"/>
          <a:ext cx="1333500" cy="9123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72</xdr:row>
      <xdr:rowOff>19050</xdr:rowOff>
    </xdr:from>
    <xdr:to>
      <xdr:col>2</xdr:col>
      <xdr:colOff>1381125</xdr:colOff>
      <xdr:row>77</xdr:row>
      <xdr:rowOff>145642</xdr:rowOff>
    </xdr:to>
    <xdr:pic>
      <xdr:nvPicPr>
        <xdr:cNvPr id="512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0050" y="10506075"/>
          <a:ext cx="1343025" cy="9362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78</xdr:row>
      <xdr:rowOff>0</xdr:rowOff>
    </xdr:from>
    <xdr:to>
      <xdr:col>2</xdr:col>
      <xdr:colOff>1390650</xdr:colOff>
      <xdr:row>83</xdr:row>
      <xdr:rowOff>152400</xdr:rowOff>
    </xdr:to>
    <xdr:pic>
      <xdr:nvPicPr>
        <xdr:cNvPr id="513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0525" y="11458575"/>
          <a:ext cx="1362075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90</xdr:row>
      <xdr:rowOff>28575</xdr:rowOff>
    </xdr:from>
    <xdr:to>
      <xdr:col>2</xdr:col>
      <xdr:colOff>1409700</xdr:colOff>
      <xdr:row>95</xdr:row>
      <xdr:rowOff>142875</xdr:rowOff>
    </xdr:to>
    <xdr:pic>
      <xdr:nvPicPr>
        <xdr:cNvPr id="513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0525" y="14239875"/>
          <a:ext cx="1381125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96</xdr:row>
      <xdr:rowOff>28575</xdr:rowOff>
    </xdr:from>
    <xdr:to>
      <xdr:col>2</xdr:col>
      <xdr:colOff>1390650</xdr:colOff>
      <xdr:row>101</xdr:row>
      <xdr:rowOff>142875</xdr:rowOff>
    </xdr:to>
    <xdr:pic>
      <xdr:nvPicPr>
        <xdr:cNvPr id="513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9575" y="15211425"/>
          <a:ext cx="1343025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</xdr:colOff>
      <xdr:row>102</xdr:row>
      <xdr:rowOff>19050</xdr:rowOff>
    </xdr:from>
    <xdr:to>
      <xdr:col>2</xdr:col>
      <xdr:colOff>1390650</xdr:colOff>
      <xdr:row>107</xdr:row>
      <xdr:rowOff>123824</xdr:rowOff>
    </xdr:to>
    <xdr:pic>
      <xdr:nvPicPr>
        <xdr:cNvPr id="513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" y="16173450"/>
          <a:ext cx="1333500" cy="914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84</xdr:row>
      <xdr:rowOff>28575</xdr:rowOff>
    </xdr:from>
    <xdr:to>
      <xdr:col>2</xdr:col>
      <xdr:colOff>1381125</xdr:colOff>
      <xdr:row>89</xdr:row>
      <xdr:rowOff>133350</xdr:rowOff>
    </xdr:to>
    <xdr:pic>
      <xdr:nvPicPr>
        <xdr:cNvPr id="513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0050" y="13268325"/>
          <a:ext cx="1343025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114</xdr:row>
      <xdr:rowOff>28574</xdr:rowOff>
    </xdr:from>
    <xdr:to>
      <xdr:col>2</xdr:col>
      <xdr:colOff>1409551</xdr:colOff>
      <xdr:row>119</xdr:row>
      <xdr:rowOff>142874</xdr:rowOff>
    </xdr:to>
    <xdr:pic>
      <xdr:nvPicPr>
        <xdr:cNvPr id="513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0050" y="18126074"/>
          <a:ext cx="1371451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120</xdr:row>
      <xdr:rowOff>28575</xdr:rowOff>
    </xdr:from>
    <xdr:to>
      <xdr:col>2</xdr:col>
      <xdr:colOff>1407432</xdr:colOff>
      <xdr:row>125</xdr:row>
      <xdr:rowOff>133350</xdr:rowOff>
    </xdr:to>
    <xdr:pic>
      <xdr:nvPicPr>
        <xdr:cNvPr id="513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0525" y="19097625"/>
          <a:ext cx="1378857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108</xdr:row>
      <xdr:rowOff>28575</xdr:rowOff>
    </xdr:from>
    <xdr:to>
      <xdr:col>2</xdr:col>
      <xdr:colOff>1384233</xdr:colOff>
      <xdr:row>113</xdr:row>
      <xdr:rowOff>152400</xdr:rowOff>
    </xdr:to>
    <xdr:pic>
      <xdr:nvPicPr>
        <xdr:cNvPr id="513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0050" y="17154525"/>
          <a:ext cx="1346133" cy="93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1401137</xdr:colOff>
      <xdr:row>134</xdr:row>
      <xdr:rowOff>152400</xdr:rowOff>
    </xdr:to>
    <xdr:pic>
      <xdr:nvPicPr>
        <xdr:cNvPr id="513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1950" y="20526375"/>
          <a:ext cx="1401137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38101</xdr:colOff>
      <xdr:row>141</xdr:row>
      <xdr:rowOff>28575</xdr:rowOff>
    </xdr:from>
    <xdr:to>
      <xdr:col>2</xdr:col>
      <xdr:colOff>1400175</xdr:colOff>
      <xdr:row>146</xdr:row>
      <xdr:rowOff>142875</xdr:rowOff>
    </xdr:to>
    <xdr:pic>
      <xdr:nvPicPr>
        <xdr:cNvPr id="513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0051" y="22498050"/>
          <a:ext cx="1362074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147</xdr:row>
      <xdr:rowOff>0</xdr:rowOff>
    </xdr:from>
    <xdr:to>
      <xdr:col>3</xdr:col>
      <xdr:colOff>0</xdr:colOff>
      <xdr:row>152</xdr:row>
      <xdr:rowOff>152400</xdr:rowOff>
    </xdr:to>
    <xdr:pic>
      <xdr:nvPicPr>
        <xdr:cNvPr id="514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61950" y="23441025"/>
          <a:ext cx="1419225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183</xdr:row>
      <xdr:rowOff>9525</xdr:rowOff>
    </xdr:from>
    <xdr:to>
      <xdr:col>2</xdr:col>
      <xdr:colOff>1409700</xdr:colOff>
      <xdr:row>188</xdr:row>
      <xdr:rowOff>150019</xdr:rowOff>
    </xdr:to>
    <xdr:pic>
      <xdr:nvPicPr>
        <xdr:cNvPr id="514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1475" y="29279850"/>
          <a:ext cx="1400175" cy="9501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9524</xdr:colOff>
      <xdr:row>153</xdr:row>
      <xdr:rowOff>19049</xdr:rowOff>
    </xdr:from>
    <xdr:to>
      <xdr:col>2</xdr:col>
      <xdr:colOff>1409699</xdr:colOff>
      <xdr:row>158</xdr:row>
      <xdr:rowOff>142875</xdr:rowOff>
    </xdr:to>
    <xdr:pic>
      <xdr:nvPicPr>
        <xdr:cNvPr id="514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1474" y="24431624"/>
          <a:ext cx="1400175" cy="9334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10767</xdr:colOff>
      <xdr:row>171</xdr:row>
      <xdr:rowOff>9526</xdr:rowOff>
    </xdr:from>
    <xdr:to>
      <xdr:col>3</xdr:col>
      <xdr:colOff>0</xdr:colOff>
      <xdr:row>176</xdr:row>
      <xdr:rowOff>149087</xdr:rowOff>
    </xdr:to>
    <xdr:pic>
      <xdr:nvPicPr>
        <xdr:cNvPr id="515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2071" y="28128983"/>
          <a:ext cx="1405559" cy="9678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192</xdr:row>
      <xdr:rowOff>28575</xdr:rowOff>
    </xdr:from>
    <xdr:to>
      <xdr:col>2</xdr:col>
      <xdr:colOff>1409700</xdr:colOff>
      <xdr:row>197</xdr:row>
      <xdr:rowOff>142875</xdr:rowOff>
    </xdr:to>
    <xdr:pic>
      <xdr:nvPicPr>
        <xdr:cNvPr id="515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00" y="30756225"/>
          <a:ext cx="1390650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198</xdr:row>
      <xdr:rowOff>19050</xdr:rowOff>
    </xdr:from>
    <xdr:to>
      <xdr:col>2</xdr:col>
      <xdr:colOff>1400175</xdr:colOff>
      <xdr:row>203</xdr:row>
      <xdr:rowOff>133350</xdr:rowOff>
    </xdr:to>
    <xdr:pic>
      <xdr:nvPicPr>
        <xdr:cNvPr id="515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1000" y="31718250"/>
          <a:ext cx="1381125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203</xdr:row>
      <xdr:rowOff>161924</xdr:rowOff>
    </xdr:from>
    <xdr:to>
      <xdr:col>2</xdr:col>
      <xdr:colOff>1409700</xdr:colOff>
      <xdr:row>209</xdr:row>
      <xdr:rowOff>152399</xdr:rowOff>
    </xdr:to>
    <xdr:pic>
      <xdr:nvPicPr>
        <xdr:cNvPr id="515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61950" y="32670749"/>
          <a:ext cx="1409700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361949</xdr:colOff>
      <xdr:row>210</xdr:row>
      <xdr:rowOff>9526</xdr:rowOff>
    </xdr:from>
    <xdr:to>
      <xdr:col>3</xdr:col>
      <xdr:colOff>2898</xdr:colOff>
      <xdr:row>215</xdr:row>
      <xdr:rowOff>133351</xdr:rowOff>
    </xdr:to>
    <xdr:pic>
      <xdr:nvPicPr>
        <xdr:cNvPr id="51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61949" y="33651826"/>
          <a:ext cx="1419225" cy="93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228</xdr:row>
      <xdr:rowOff>9525</xdr:rowOff>
    </xdr:from>
    <xdr:to>
      <xdr:col>2</xdr:col>
      <xdr:colOff>1400175</xdr:colOff>
      <xdr:row>233</xdr:row>
      <xdr:rowOff>142875</xdr:rowOff>
    </xdr:to>
    <xdr:pic>
      <xdr:nvPicPr>
        <xdr:cNvPr id="515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1475" y="36566475"/>
          <a:ext cx="1390650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234</xdr:row>
      <xdr:rowOff>0</xdr:rowOff>
    </xdr:from>
    <xdr:to>
      <xdr:col>2</xdr:col>
      <xdr:colOff>1390650</xdr:colOff>
      <xdr:row>239</xdr:row>
      <xdr:rowOff>142875</xdr:rowOff>
    </xdr:to>
    <xdr:pic>
      <xdr:nvPicPr>
        <xdr:cNvPr id="515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61950" y="37528500"/>
          <a:ext cx="1390650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32616</xdr:colOff>
      <xdr:row>240</xdr:row>
      <xdr:rowOff>0</xdr:rowOff>
    </xdr:from>
    <xdr:to>
      <xdr:col>2</xdr:col>
      <xdr:colOff>1400175</xdr:colOff>
      <xdr:row>245</xdr:row>
      <xdr:rowOff>142875</xdr:rowOff>
    </xdr:to>
    <xdr:pic>
      <xdr:nvPicPr>
        <xdr:cNvPr id="516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94566" y="38500050"/>
          <a:ext cx="1367559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19051</xdr:colOff>
      <xdr:row>279</xdr:row>
      <xdr:rowOff>19051</xdr:rowOff>
    </xdr:from>
    <xdr:to>
      <xdr:col>2</xdr:col>
      <xdr:colOff>1409701</xdr:colOff>
      <xdr:row>285</xdr:row>
      <xdr:rowOff>1</xdr:rowOff>
    </xdr:to>
    <xdr:pic>
      <xdr:nvPicPr>
        <xdr:cNvPr id="516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1001" y="44834176"/>
          <a:ext cx="1390650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267</xdr:row>
      <xdr:rowOff>19051</xdr:rowOff>
    </xdr:from>
    <xdr:to>
      <xdr:col>3</xdr:col>
      <xdr:colOff>0</xdr:colOff>
      <xdr:row>272</xdr:row>
      <xdr:rowOff>152400</xdr:rowOff>
    </xdr:to>
    <xdr:pic>
      <xdr:nvPicPr>
        <xdr:cNvPr id="5165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71475" y="42891076"/>
          <a:ext cx="1409700" cy="942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474</xdr:row>
      <xdr:rowOff>0</xdr:rowOff>
    </xdr:from>
    <xdr:to>
      <xdr:col>2</xdr:col>
      <xdr:colOff>1400174</xdr:colOff>
      <xdr:row>480</xdr:row>
      <xdr:rowOff>9525</xdr:rowOff>
    </xdr:to>
    <xdr:pic>
      <xdr:nvPicPr>
        <xdr:cNvPr id="516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71475" y="76390500"/>
          <a:ext cx="1390649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399</xdr:row>
      <xdr:rowOff>19050</xdr:rowOff>
    </xdr:from>
    <xdr:to>
      <xdr:col>2</xdr:col>
      <xdr:colOff>1409700</xdr:colOff>
      <xdr:row>404</xdr:row>
      <xdr:rowOff>133350</xdr:rowOff>
    </xdr:to>
    <xdr:pic>
      <xdr:nvPicPr>
        <xdr:cNvPr id="5167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71475" y="64265175"/>
          <a:ext cx="1400175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361949</xdr:colOff>
      <xdr:row>387</xdr:row>
      <xdr:rowOff>0</xdr:rowOff>
    </xdr:from>
    <xdr:to>
      <xdr:col>3</xdr:col>
      <xdr:colOff>2898</xdr:colOff>
      <xdr:row>392</xdr:row>
      <xdr:rowOff>152400</xdr:rowOff>
    </xdr:to>
    <xdr:pic>
      <xdr:nvPicPr>
        <xdr:cNvPr id="516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61949" y="62303025"/>
          <a:ext cx="1419225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135</xdr:row>
      <xdr:rowOff>9525</xdr:rowOff>
    </xdr:from>
    <xdr:to>
      <xdr:col>2</xdr:col>
      <xdr:colOff>1409701</xdr:colOff>
      <xdr:row>140</xdr:row>
      <xdr:rowOff>152400</xdr:rowOff>
    </xdr:to>
    <xdr:pic>
      <xdr:nvPicPr>
        <xdr:cNvPr id="5170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42900" y="21669375"/>
          <a:ext cx="1400176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24845</xdr:colOff>
      <xdr:row>177</xdr:row>
      <xdr:rowOff>8282</xdr:rowOff>
    </xdr:from>
    <xdr:to>
      <xdr:col>3</xdr:col>
      <xdr:colOff>8282</xdr:colOff>
      <xdr:row>182</xdr:row>
      <xdr:rowOff>157369</xdr:rowOff>
    </xdr:to>
    <xdr:pic>
      <xdr:nvPicPr>
        <xdr:cNvPr id="5171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6149" y="29121652"/>
          <a:ext cx="1399763" cy="977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8283</xdr:colOff>
      <xdr:row>255</xdr:row>
      <xdr:rowOff>16566</xdr:rowOff>
    </xdr:from>
    <xdr:to>
      <xdr:col>2</xdr:col>
      <xdr:colOff>1399762</xdr:colOff>
      <xdr:row>260</xdr:row>
      <xdr:rowOff>149088</xdr:rowOff>
    </xdr:to>
    <xdr:pic>
      <xdr:nvPicPr>
        <xdr:cNvPr id="5172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39587" y="42050805"/>
          <a:ext cx="1391479" cy="960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273</xdr:row>
      <xdr:rowOff>0</xdr:rowOff>
    </xdr:from>
    <xdr:to>
      <xdr:col>3</xdr:col>
      <xdr:colOff>0</xdr:colOff>
      <xdr:row>278</xdr:row>
      <xdr:rowOff>149087</xdr:rowOff>
    </xdr:to>
    <xdr:pic>
      <xdr:nvPicPr>
        <xdr:cNvPr id="5173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31304" y="45015978"/>
          <a:ext cx="1416326" cy="9773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3</xdr:col>
      <xdr:colOff>8283</xdr:colOff>
      <xdr:row>297</xdr:row>
      <xdr:rowOff>0</xdr:rowOff>
    </xdr:to>
    <xdr:pic>
      <xdr:nvPicPr>
        <xdr:cNvPr id="5174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31304" y="47997717"/>
          <a:ext cx="1424609" cy="993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297</xdr:row>
      <xdr:rowOff>0</xdr:rowOff>
    </xdr:from>
    <xdr:to>
      <xdr:col>3</xdr:col>
      <xdr:colOff>8283</xdr:colOff>
      <xdr:row>302</xdr:row>
      <xdr:rowOff>157370</xdr:rowOff>
    </xdr:to>
    <xdr:pic>
      <xdr:nvPicPr>
        <xdr:cNvPr id="517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31304" y="48991630"/>
          <a:ext cx="1424609" cy="9856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8283</xdr:colOff>
      <xdr:row>336</xdr:row>
      <xdr:rowOff>1</xdr:rowOff>
    </xdr:from>
    <xdr:to>
      <xdr:col>2</xdr:col>
      <xdr:colOff>1391479</xdr:colOff>
      <xdr:row>342</xdr:row>
      <xdr:rowOff>8284</xdr:rowOff>
    </xdr:to>
    <xdr:pic>
      <xdr:nvPicPr>
        <xdr:cNvPr id="517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39587" y="55452066"/>
          <a:ext cx="1383196" cy="10021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348</xdr:row>
      <xdr:rowOff>0</xdr:rowOff>
    </xdr:from>
    <xdr:to>
      <xdr:col>2</xdr:col>
      <xdr:colOff>1408044</xdr:colOff>
      <xdr:row>354</xdr:row>
      <xdr:rowOff>0</xdr:rowOff>
    </xdr:to>
    <xdr:pic>
      <xdr:nvPicPr>
        <xdr:cNvPr id="5177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33375" y="56149875"/>
          <a:ext cx="140804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372</xdr:row>
      <xdr:rowOff>9525</xdr:rowOff>
    </xdr:from>
    <xdr:to>
      <xdr:col>2</xdr:col>
      <xdr:colOff>1409700</xdr:colOff>
      <xdr:row>378</xdr:row>
      <xdr:rowOff>0</xdr:rowOff>
    </xdr:to>
    <xdr:pic>
      <xdr:nvPicPr>
        <xdr:cNvPr id="5178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42900" y="60045600"/>
          <a:ext cx="1400175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333374</xdr:colOff>
      <xdr:row>393</xdr:row>
      <xdr:rowOff>9525</xdr:rowOff>
    </xdr:from>
    <xdr:to>
      <xdr:col>2</xdr:col>
      <xdr:colOff>1419224</xdr:colOff>
      <xdr:row>398</xdr:row>
      <xdr:rowOff>152400</xdr:rowOff>
    </xdr:to>
    <xdr:pic>
      <xdr:nvPicPr>
        <xdr:cNvPr id="517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33374" y="63446025"/>
          <a:ext cx="1419225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480</xdr:row>
      <xdr:rowOff>0</xdr:rowOff>
    </xdr:from>
    <xdr:to>
      <xdr:col>2</xdr:col>
      <xdr:colOff>1390649</xdr:colOff>
      <xdr:row>486</xdr:row>
      <xdr:rowOff>9525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3375" y="77523975"/>
          <a:ext cx="1390649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98"/>
  <sheetViews>
    <sheetView topLeftCell="A70" workbookViewId="0">
      <selection activeCell="F92" sqref="F92"/>
    </sheetView>
  </sheetViews>
  <sheetFormatPr baseColWidth="10" defaultRowHeight="12.75" x14ac:dyDescent="0.2"/>
  <cols>
    <col min="1" max="1" width="11.42578125" style="1"/>
    <col min="2" max="2" width="10.140625" style="6" customWidth="1"/>
    <col min="3" max="3" width="34.28515625" style="1" customWidth="1"/>
    <col min="4" max="4" width="28.140625" style="1" customWidth="1"/>
    <col min="5" max="5" width="21.140625" style="1" customWidth="1"/>
    <col min="6" max="6" width="23.85546875" style="1" customWidth="1"/>
    <col min="7" max="16384" width="11.42578125" style="1"/>
  </cols>
  <sheetData>
    <row r="2" spans="2:7" x14ac:dyDescent="0.2">
      <c r="C2" s="27" t="s">
        <v>72</v>
      </c>
      <c r="D2" s="27"/>
      <c r="E2" s="27"/>
      <c r="F2" s="27"/>
    </row>
    <row r="3" spans="2:7" x14ac:dyDescent="0.2">
      <c r="C3" s="27"/>
      <c r="D3" s="27"/>
      <c r="E3" s="27"/>
      <c r="F3" s="27"/>
    </row>
    <row r="5" spans="2:7" x14ac:dyDescent="0.2">
      <c r="B5" s="25" t="s">
        <v>71</v>
      </c>
      <c r="C5" s="25" t="s">
        <v>70</v>
      </c>
      <c r="D5" s="25" t="s">
        <v>69</v>
      </c>
      <c r="E5" s="25" t="s">
        <v>73</v>
      </c>
      <c r="F5" s="25" t="s">
        <v>74</v>
      </c>
      <c r="G5" s="25" t="s">
        <v>68</v>
      </c>
    </row>
    <row r="6" spans="2:7" x14ac:dyDescent="0.2">
      <c r="B6" s="25"/>
      <c r="C6" s="25"/>
      <c r="D6" s="25"/>
      <c r="E6" s="25"/>
      <c r="F6" s="25"/>
      <c r="G6" s="25"/>
    </row>
    <row r="7" spans="2:7" x14ac:dyDescent="0.2">
      <c r="B7" s="26"/>
      <c r="C7" s="26"/>
      <c r="D7" s="26"/>
      <c r="E7" s="26"/>
      <c r="F7" s="26"/>
      <c r="G7" s="26"/>
    </row>
    <row r="8" spans="2:7" x14ac:dyDescent="0.2">
      <c r="B8" s="5">
        <v>1</v>
      </c>
      <c r="C8" s="2" t="s">
        <v>0</v>
      </c>
      <c r="D8" s="3">
        <v>15900</v>
      </c>
      <c r="E8" s="3">
        <v>8000</v>
      </c>
      <c r="F8" s="3">
        <f>D8*0.35</f>
        <v>5565</v>
      </c>
      <c r="G8" s="3">
        <f>D8-F8</f>
        <v>10335</v>
      </c>
    </row>
    <row r="9" spans="2:7" x14ac:dyDescent="0.2">
      <c r="B9" s="5">
        <f>B8+1</f>
        <v>2</v>
      </c>
      <c r="C9" s="2" t="s">
        <v>1</v>
      </c>
      <c r="D9" s="3">
        <v>15900</v>
      </c>
      <c r="E9" s="3">
        <v>8000</v>
      </c>
      <c r="F9" s="3">
        <f t="shared" ref="F9:F72" si="0">D9*0.35</f>
        <v>5565</v>
      </c>
      <c r="G9" s="3">
        <f t="shared" ref="G9:G72" si="1">D9-F9</f>
        <v>10335</v>
      </c>
    </row>
    <row r="10" spans="2:7" x14ac:dyDescent="0.2">
      <c r="B10" s="5">
        <f t="shared" ref="B10:B73" si="2">B9+1</f>
        <v>3</v>
      </c>
      <c r="C10" s="2" t="s">
        <v>2</v>
      </c>
      <c r="D10" s="3">
        <v>15900</v>
      </c>
      <c r="E10" s="3">
        <v>8000</v>
      </c>
      <c r="F10" s="3">
        <f t="shared" si="0"/>
        <v>5565</v>
      </c>
      <c r="G10" s="3">
        <f t="shared" si="1"/>
        <v>10335</v>
      </c>
    </row>
    <row r="11" spans="2:7" x14ac:dyDescent="0.2">
      <c r="B11" s="5">
        <f t="shared" si="2"/>
        <v>4</v>
      </c>
      <c r="C11" s="2" t="s">
        <v>3</v>
      </c>
      <c r="D11" s="3">
        <v>15900</v>
      </c>
      <c r="E11" s="3">
        <v>8000</v>
      </c>
      <c r="F11" s="3">
        <f t="shared" si="0"/>
        <v>5565</v>
      </c>
      <c r="G11" s="3">
        <f t="shared" si="1"/>
        <v>10335</v>
      </c>
    </row>
    <row r="12" spans="2:7" x14ac:dyDescent="0.2">
      <c r="B12" s="5">
        <f t="shared" si="2"/>
        <v>5</v>
      </c>
      <c r="C12" s="2" t="s">
        <v>4</v>
      </c>
      <c r="D12" s="3">
        <v>11900</v>
      </c>
      <c r="E12" s="3">
        <v>5000</v>
      </c>
      <c r="F12" s="3">
        <f t="shared" si="0"/>
        <v>4165</v>
      </c>
      <c r="G12" s="3">
        <f t="shared" si="1"/>
        <v>7735</v>
      </c>
    </row>
    <row r="13" spans="2:7" x14ac:dyDescent="0.2">
      <c r="B13" s="5">
        <f t="shared" si="2"/>
        <v>6</v>
      </c>
      <c r="C13" s="2" t="s">
        <v>5</v>
      </c>
      <c r="D13" s="3">
        <v>11900</v>
      </c>
      <c r="E13" s="3">
        <v>5000</v>
      </c>
      <c r="F13" s="3">
        <f t="shared" si="0"/>
        <v>4165</v>
      </c>
      <c r="G13" s="3">
        <f t="shared" si="1"/>
        <v>7735</v>
      </c>
    </row>
    <row r="14" spans="2:7" x14ac:dyDescent="0.2">
      <c r="B14" s="5">
        <f t="shared" si="2"/>
        <v>7</v>
      </c>
      <c r="C14" s="2" t="s">
        <v>6</v>
      </c>
      <c r="D14" s="3">
        <v>11900</v>
      </c>
      <c r="E14" s="3">
        <v>5000</v>
      </c>
      <c r="F14" s="3">
        <f t="shared" si="0"/>
        <v>4165</v>
      </c>
      <c r="G14" s="3">
        <f t="shared" si="1"/>
        <v>7735</v>
      </c>
    </row>
    <row r="15" spans="2:7" x14ac:dyDescent="0.2">
      <c r="B15" s="5">
        <f t="shared" si="2"/>
        <v>8</v>
      </c>
      <c r="C15" s="2" t="s">
        <v>7</v>
      </c>
      <c r="D15" s="3">
        <v>17900</v>
      </c>
      <c r="E15" s="3">
        <v>10000</v>
      </c>
      <c r="F15" s="3">
        <f t="shared" si="0"/>
        <v>6265</v>
      </c>
      <c r="G15" s="3">
        <f t="shared" si="1"/>
        <v>11635</v>
      </c>
    </row>
    <row r="16" spans="2:7" x14ac:dyDescent="0.2">
      <c r="B16" s="5">
        <f t="shared" si="2"/>
        <v>9</v>
      </c>
      <c r="C16" s="2" t="s">
        <v>8</v>
      </c>
      <c r="D16" s="3">
        <v>25900</v>
      </c>
      <c r="E16" s="3">
        <v>15000</v>
      </c>
      <c r="F16" s="3">
        <f t="shared" si="0"/>
        <v>9065</v>
      </c>
      <c r="G16" s="3">
        <f t="shared" si="1"/>
        <v>16835</v>
      </c>
    </row>
    <row r="17" spans="2:7" x14ac:dyDescent="0.2">
      <c r="B17" s="5">
        <f t="shared" si="2"/>
        <v>10</v>
      </c>
      <c r="C17" s="2" t="s">
        <v>8</v>
      </c>
      <c r="D17" s="3">
        <v>25900</v>
      </c>
      <c r="E17" s="3">
        <v>15000</v>
      </c>
      <c r="F17" s="3">
        <f t="shared" si="0"/>
        <v>9065</v>
      </c>
      <c r="G17" s="3">
        <f t="shared" si="1"/>
        <v>16835</v>
      </c>
    </row>
    <row r="18" spans="2:7" x14ac:dyDescent="0.2">
      <c r="B18" s="5">
        <f t="shared" si="2"/>
        <v>11</v>
      </c>
      <c r="C18" s="2" t="s">
        <v>9</v>
      </c>
      <c r="D18" s="3">
        <v>17900</v>
      </c>
      <c r="E18" s="3">
        <v>10000</v>
      </c>
      <c r="F18" s="3">
        <f t="shared" si="0"/>
        <v>6265</v>
      </c>
      <c r="G18" s="3">
        <f t="shared" si="1"/>
        <v>11635</v>
      </c>
    </row>
    <row r="19" spans="2:7" x14ac:dyDescent="0.2">
      <c r="B19" s="5">
        <f t="shared" si="2"/>
        <v>12</v>
      </c>
      <c r="C19" s="2" t="s">
        <v>10</v>
      </c>
      <c r="D19" s="3">
        <v>22900</v>
      </c>
      <c r="E19" s="3">
        <v>14000</v>
      </c>
      <c r="F19" s="3">
        <f t="shared" si="0"/>
        <v>8014.9999999999991</v>
      </c>
      <c r="G19" s="3">
        <f t="shared" si="1"/>
        <v>14885</v>
      </c>
    </row>
    <row r="20" spans="2:7" x14ac:dyDescent="0.2">
      <c r="B20" s="5">
        <f t="shared" si="2"/>
        <v>13</v>
      </c>
      <c r="C20" s="2" t="s">
        <v>11</v>
      </c>
      <c r="D20" s="3">
        <v>12900</v>
      </c>
      <c r="E20" s="3">
        <v>5000</v>
      </c>
      <c r="F20" s="3">
        <f t="shared" si="0"/>
        <v>4515</v>
      </c>
      <c r="G20" s="3">
        <f t="shared" si="1"/>
        <v>8385</v>
      </c>
    </row>
    <row r="21" spans="2:7" x14ac:dyDescent="0.2">
      <c r="B21" s="5">
        <f t="shared" si="2"/>
        <v>14</v>
      </c>
      <c r="C21" s="2" t="s">
        <v>12</v>
      </c>
      <c r="D21" s="3">
        <v>17900</v>
      </c>
      <c r="E21" s="3">
        <v>10000</v>
      </c>
      <c r="F21" s="3">
        <f t="shared" si="0"/>
        <v>6265</v>
      </c>
      <c r="G21" s="3">
        <f t="shared" si="1"/>
        <v>11635</v>
      </c>
    </row>
    <row r="22" spans="2:7" x14ac:dyDescent="0.2">
      <c r="B22" s="5">
        <f t="shared" si="2"/>
        <v>15</v>
      </c>
      <c r="C22" s="2" t="s">
        <v>13</v>
      </c>
      <c r="D22" s="3">
        <v>20900</v>
      </c>
      <c r="E22" s="3">
        <v>12000</v>
      </c>
      <c r="F22" s="3">
        <f t="shared" si="0"/>
        <v>7314.9999999999991</v>
      </c>
      <c r="G22" s="3">
        <f t="shared" si="1"/>
        <v>13585</v>
      </c>
    </row>
    <row r="23" spans="2:7" x14ac:dyDescent="0.2">
      <c r="B23" s="5">
        <f t="shared" si="2"/>
        <v>16</v>
      </c>
      <c r="C23" s="2" t="s">
        <v>14</v>
      </c>
      <c r="D23" s="3">
        <v>27900</v>
      </c>
      <c r="E23" s="3">
        <v>15000</v>
      </c>
      <c r="F23" s="3">
        <f t="shared" si="0"/>
        <v>9765</v>
      </c>
      <c r="G23" s="3">
        <f t="shared" si="1"/>
        <v>18135</v>
      </c>
    </row>
    <row r="24" spans="2:7" x14ac:dyDescent="0.2">
      <c r="B24" s="5">
        <f t="shared" si="2"/>
        <v>17</v>
      </c>
      <c r="C24" s="2" t="s">
        <v>15</v>
      </c>
      <c r="D24" s="3">
        <v>26900</v>
      </c>
      <c r="E24" s="3">
        <v>15000</v>
      </c>
      <c r="F24" s="3">
        <f t="shared" si="0"/>
        <v>9415</v>
      </c>
      <c r="G24" s="3">
        <f t="shared" si="1"/>
        <v>17485</v>
      </c>
    </row>
    <row r="25" spans="2:7" x14ac:dyDescent="0.2">
      <c r="B25" s="5">
        <f t="shared" si="2"/>
        <v>18</v>
      </c>
      <c r="C25" s="2" t="s">
        <v>16</v>
      </c>
      <c r="D25" s="3">
        <v>17900</v>
      </c>
      <c r="E25" s="3">
        <v>10000</v>
      </c>
      <c r="F25" s="3">
        <f t="shared" si="0"/>
        <v>6265</v>
      </c>
      <c r="G25" s="3">
        <f t="shared" si="1"/>
        <v>11635</v>
      </c>
    </row>
    <row r="26" spans="2:7" x14ac:dyDescent="0.2">
      <c r="B26" s="5">
        <f t="shared" si="2"/>
        <v>19</v>
      </c>
      <c r="C26" s="2" t="s">
        <v>19</v>
      </c>
      <c r="D26" s="3">
        <v>17900</v>
      </c>
      <c r="E26" s="3">
        <v>10000</v>
      </c>
      <c r="F26" s="3">
        <f t="shared" si="0"/>
        <v>6265</v>
      </c>
      <c r="G26" s="3">
        <f t="shared" si="1"/>
        <v>11635</v>
      </c>
    </row>
    <row r="27" spans="2:7" x14ac:dyDescent="0.2">
      <c r="B27" s="5">
        <f t="shared" si="2"/>
        <v>20</v>
      </c>
      <c r="C27" s="2" t="s">
        <v>17</v>
      </c>
      <c r="D27" s="3">
        <v>29900</v>
      </c>
      <c r="E27" s="3">
        <v>15000</v>
      </c>
      <c r="F27" s="3">
        <f t="shared" si="0"/>
        <v>10465</v>
      </c>
      <c r="G27" s="3">
        <f t="shared" si="1"/>
        <v>19435</v>
      </c>
    </row>
    <row r="28" spans="2:7" x14ac:dyDescent="0.2">
      <c r="B28" s="5">
        <f t="shared" si="2"/>
        <v>21</v>
      </c>
      <c r="C28" s="2" t="s">
        <v>18</v>
      </c>
      <c r="D28" s="3">
        <v>18900</v>
      </c>
      <c r="E28" s="3">
        <v>10000</v>
      </c>
      <c r="F28" s="3">
        <f t="shared" si="0"/>
        <v>6615</v>
      </c>
      <c r="G28" s="3">
        <f t="shared" si="1"/>
        <v>12285</v>
      </c>
    </row>
    <row r="29" spans="2:7" x14ac:dyDescent="0.2">
      <c r="B29" s="5">
        <f t="shared" si="2"/>
        <v>22</v>
      </c>
      <c r="C29" s="2" t="s">
        <v>20</v>
      </c>
      <c r="D29" s="3">
        <v>17900</v>
      </c>
      <c r="E29" s="3">
        <v>10000</v>
      </c>
      <c r="F29" s="3">
        <f t="shared" si="0"/>
        <v>6265</v>
      </c>
      <c r="G29" s="3">
        <f t="shared" si="1"/>
        <v>11635</v>
      </c>
    </row>
    <row r="30" spans="2:7" x14ac:dyDescent="0.2">
      <c r="B30" s="5">
        <f t="shared" si="2"/>
        <v>23</v>
      </c>
      <c r="C30" s="2" t="s">
        <v>21</v>
      </c>
      <c r="D30" s="3">
        <v>22900</v>
      </c>
      <c r="E30" s="3">
        <v>12000</v>
      </c>
      <c r="F30" s="3">
        <f t="shared" si="0"/>
        <v>8014.9999999999991</v>
      </c>
      <c r="G30" s="3">
        <f t="shared" si="1"/>
        <v>14885</v>
      </c>
    </row>
    <row r="31" spans="2:7" x14ac:dyDescent="0.2">
      <c r="B31" s="5">
        <f t="shared" si="2"/>
        <v>24</v>
      </c>
      <c r="C31" s="2" t="s">
        <v>22</v>
      </c>
      <c r="D31" s="3">
        <v>19900</v>
      </c>
      <c r="E31" s="3">
        <v>12000</v>
      </c>
      <c r="F31" s="3">
        <f t="shared" si="0"/>
        <v>6965</v>
      </c>
      <c r="G31" s="3">
        <f t="shared" si="1"/>
        <v>12935</v>
      </c>
    </row>
    <row r="32" spans="2:7" x14ac:dyDescent="0.2">
      <c r="B32" s="5">
        <f t="shared" si="2"/>
        <v>25</v>
      </c>
      <c r="C32" s="2" t="s">
        <v>23</v>
      </c>
      <c r="D32" s="3">
        <v>19900</v>
      </c>
      <c r="E32" s="3">
        <v>12000</v>
      </c>
      <c r="F32" s="3">
        <f t="shared" si="0"/>
        <v>6965</v>
      </c>
      <c r="G32" s="3">
        <f t="shared" si="1"/>
        <v>12935</v>
      </c>
    </row>
    <row r="33" spans="2:7" x14ac:dyDescent="0.2">
      <c r="B33" s="5">
        <f t="shared" si="2"/>
        <v>26</v>
      </c>
      <c r="C33" s="2" t="s">
        <v>24</v>
      </c>
      <c r="D33" s="3">
        <v>18000</v>
      </c>
      <c r="E33" s="3">
        <v>10000</v>
      </c>
      <c r="F33" s="3">
        <f t="shared" si="0"/>
        <v>6300</v>
      </c>
      <c r="G33" s="3">
        <f t="shared" si="1"/>
        <v>11700</v>
      </c>
    </row>
    <row r="34" spans="2:7" x14ac:dyDescent="0.2">
      <c r="B34" s="5">
        <f t="shared" si="2"/>
        <v>27</v>
      </c>
      <c r="C34" s="2" t="s">
        <v>25</v>
      </c>
      <c r="D34" s="3">
        <v>29900</v>
      </c>
      <c r="E34" s="3">
        <v>15000</v>
      </c>
      <c r="F34" s="3">
        <f t="shared" si="0"/>
        <v>10465</v>
      </c>
      <c r="G34" s="3">
        <f t="shared" si="1"/>
        <v>19435</v>
      </c>
    </row>
    <row r="35" spans="2:7" x14ac:dyDescent="0.2">
      <c r="B35" s="5">
        <f t="shared" si="2"/>
        <v>28</v>
      </c>
      <c r="C35" s="2" t="s">
        <v>26</v>
      </c>
      <c r="D35" s="3">
        <v>13900</v>
      </c>
      <c r="E35" s="3">
        <v>5000</v>
      </c>
      <c r="F35" s="3">
        <f t="shared" si="0"/>
        <v>4865</v>
      </c>
      <c r="G35" s="3">
        <f t="shared" si="1"/>
        <v>9035</v>
      </c>
    </row>
    <row r="36" spans="2:7" x14ac:dyDescent="0.2">
      <c r="B36" s="5">
        <f t="shared" si="2"/>
        <v>29</v>
      </c>
      <c r="C36" s="2" t="s">
        <v>27</v>
      </c>
      <c r="D36" s="3">
        <v>17900</v>
      </c>
      <c r="E36" s="3">
        <v>10000</v>
      </c>
      <c r="F36" s="3">
        <f t="shared" si="0"/>
        <v>6265</v>
      </c>
      <c r="G36" s="3">
        <f t="shared" si="1"/>
        <v>11635</v>
      </c>
    </row>
    <row r="37" spans="2:7" x14ac:dyDescent="0.2">
      <c r="B37" s="5">
        <f t="shared" si="2"/>
        <v>30</v>
      </c>
      <c r="C37" s="2" t="s">
        <v>28</v>
      </c>
      <c r="D37" s="3">
        <v>18900</v>
      </c>
      <c r="E37" s="3">
        <v>10000</v>
      </c>
      <c r="F37" s="3">
        <f t="shared" si="0"/>
        <v>6615</v>
      </c>
      <c r="G37" s="3">
        <f t="shared" si="1"/>
        <v>12285</v>
      </c>
    </row>
    <row r="38" spans="2:7" x14ac:dyDescent="0.2">
      <c r="B38" s="5">
        <f t="shared" si="2"/>
        <v>31</v>
      </c>
      <c r="C38" s="2" t="s">
        <v>29</v>
      </c>
      <c r="D38" s="3">
        <v>18900</v>
      </c>
      <c r="E38" s="3">
        <v>10000</v>
      </c>
      <c r="F38" s="3">
        <f t="shared" si="0"/>
        <v>6615</v>
      </c>
      <c r="G38" s="3">
        <f t="shared" si="1"/>
        <v>12285</v>
      </c>
    </row>
    <row r="39" spans="2:7" x14ac:dyDescent="0.2">
      <c r="B39" s="5">
        <f t="shared" si="2"/>
        <v>32</v>
      </c>
      <c r="C39" s="2" t="s">
        <v>30</v>
      </c>
      <c r="D39" s="3">
        <v>18900</v>
      </c>
      <c r="E39" s="3">
        <v>10000</v>
      </c>
      <c r="F39" s="3">
        <f t="shared" si="0"/>
        <v>6615</v>
      </c>
      <c r="G39" s="3">
        <f t="shared" si="1"/>
        <v>12285</v>
      </c>
    </row>
    <row r="40" spans="2:7" x14ac:dyDescent="0.2">
      <c r="B40" s="5">
        <f t="shared" si="2"/>
        <v>33</v>
      </c>
      <c r="C40" s="2" t="s">
        <v>33</v>
      </c>
      <c r="D40" s="3">
        <v>18900</v>
      </c>
      <c r="E40" s="3">
        <v>10000</v>
      </c>
      <c r="F40" s="3">
        <f t="shared" si="0"/>
        <v>6615</v>
      </c>
      <c r="G40" s="3">
        <f t="shared" si="1"/>
        <v>12285</v>
      </c>
    </row>
    <row r="41" spans="2:7" x14ac:dyDescent="0.2">
      <c r="B41" s="5">
        <f t="shared" si="2"/>
        <v>34</v>
      </c>
      <c r="C41" s="2" t="s">
        <v>32</v>
      </c>
      <c r="D41" s="3">
        <v>18900</v>
      </c>
      <c r="E41" s="3">
        <v>10000</v>
      </c>
      <c r="F41" s="3">
        <f t="shared" si="0"/>
        <v>6615</v>
      </c>
      <c r="G41" s="3">
        <f t="shared" si="1"/>
        <v>12285</v>
      </c>
    </row>
    <row r="42" spans="2:7" x14ac:dyDescent="0.2">
      <c r="B42" s="5">
        <f t="shared" si="2"/>
        <v>35</v>
      </c>
      <c r="C42" s="2" t="s">
        <v>32</v>
      </c>
      <c r="D42" s="3">
        <v>18900</v>
      </c>
      <c r="E42" s="3">
        <v>10000</v>
      </c>
      <c r="F42" s="3">
        <f t="shared" si="0"/>
        <v>6615</v>
      </c>
      <c r="G42" s="3">
        <f t="shared" si="1"/>
        <v>12285</v>
      </c>
    </row>
    <row r="43" spans="2:7" x14ac:dyDescent="0.2">
      <c r="B43" s="5">
        <f t="shared" si="2"/>
        <v>36</v>
      </c>
      <c r="C43" s="2" t="s">
        <v>31</v>
      </c>
      <c r="D43" s="3">
        <v>19900</v>
      </c>
      <c r="E43" s="3">
        <v>12000</v>
      </c>
      <c r="F43" s="3">
        <f t="shared" si="0"/>
        <v>6965</v>
      </c>
      <c r="G43" s="3">
        <f t="shared" si="1"/>
        <v>12935</v>
      </c>
    </row>
    <row r="44" spans="2:7" x14ac:dyDescent="0.2">
      <c r="B44" s="5">
        <f t="shared" si="2"/>
        <v>37</v>
      </c>
      <c r="C44" s="2" t="s">
        <v>34</v>
      </c>
      <c r="D44" s="3">
        <v>22900</v>
      </c>
      <c r="E44" s="3">
        <v>12000</v>
      </c>
      <c r="F44" s="3">
        <f t="shared" si="0"/>
        <v>8014.9999999999991</v>
      </c>
      <c r="G44" s="3">
        <f t="shared" si="1"/>
        <v>14885</v>
      </c>
    </row>
    <row r="45" spans="2:7" x14ac:dyDescent="0.2">
      <c r="B45" s="5">
        <f t="shared" si="2"/>
        <v>38</v>
      </c>
      <c r="C45" s="2" t="s">
        <v>35</v>
      </c>
      <c r="D45" s="3">
        <v>14900</v>
      </c>
      <c r="E45" s="3">
        <v>7000</v>
      </c>
      <c r="F45" s="3">
        <f t="shared" si="0"/>
        <v>5215</v>
      </c>
      <c r="G45" s="3">
        <f t="shared" si="1"/>
        <v>9685</v>
      </c>
    </row>
    <row r="46" spans="2:7" x14ac:dyDescent="0.2">
      <c r="B46" s="5">
        <f t="shared" si="2"/>
        <v>39</v>
      </c>
      <c r="C46" s="2" t="s">
        <v>36</v>
      </c>
      <c r="D46" s="3">
        <v>14900</v>
      </c>
      <c r="E46" s="3">
        <v>7000</v>
      </c>
      <c r="F46" s="3">
        <f t="shared" si="0"/>
        <v>5215</v>
      </c>
      <c r="G46" s="3">
        <f t="shared" si="1"/>
        <v>9685</v>
      </c>
    </row>
    <row r="47" spans="2:7" x14ac:dyDescent="0.2">
      <c r="B47" s="5">
        <f t="shared" si="2"/>
        <v>40</v>
      </c>
      <c r="C47" s="2" t="s">
        <v>37</v>
      </c>
      <c r="D47" s="3">
        <v>15900</v>
      </c>
      <c r="E47" s="3">
        <v>7000</v>
      </c>
      <c r="F47" s="3">
        <f t="shared" si="0"/>
        <v>5565</v>
      </c>
      <c r="G47" s="3">
        <f t="shared" si="1"/>
        <v>10335</v>
      </c>
    </row>
    <row r="48" spans="2:7" x14ac:dyDescent="0.2">
      <c r="B48" s="5">
        <f t="shared" si="2"/>
        <v>41</v>
      </c>
      <c r="C48" s="2" t="s">
        <v>38</v>
      </c>
      <c r="D48" s="3">
        <v>14900</v>
      </c>
      <c r="E48" s="3">
        <v>7000</v>
      </c>
      <c r="F48" s="3">
        <f t="shared" si="0"/>
        <v>5215</v>
      </c>
      <c r="G48" s="3">
        <f t="shared" si="1"/>
        <v>9685</v>
      </c>
    </row>
    <row r="49" spans="2:7" x14ac:dyDescent="0.2">
      <c r="B49" s="5">
        <f t="shared" si="2"/>
        <v>42</v>
      </c>
      <c r="C49" s="2" t="s">
        <v>39</v>
      </c>
      <c r="D49" s="3">
        <v>21900</v>
      </c>
      <c r="E49" s="3">
        <v>10000</v>
      </c>
      <c r="F49" s="3">
        <f t="shared" si="0"/>
        <v>7664.9999999999991</v>
      </c>
      <c r="G49" s="3">
        <f t="shared" si="1"/>
        <v>14235</v>
      </c>
    </row>
    <row r="50" spans="2:7" x14ac:dyDescent="0.2">
      <c r="B50" s="5">
        <f t="shared" si="2"/>
        <v>43</v>
      </c>
      <c r="C50" s="2" t="s">
        <v>39</v>
      </c>
      <c r="D50" s="3">
        <v>21900</v>
      </c>
      <c r="E50" s="3">
        <v>10000</v>
      </c>
      <c r="F50" s="3">
        <f t="shared" si="0"/>
        <v>7664.9999999999991</v>
      </c>
      <c r="G50" s="3">
        <f t="shared" si="1"/>
        <v>14235</v>
      </c>
    </row>
    <row r="51" spans="2:7" x14ac:dyDescent="0.2">
      <c r="B51" s="5">
        <f t="shared" si="2"/>
        <v>44</v>
      </c>
      <c r="C51" s="2" t="s">
        <v>40</v>
      </c>
      <c r="D51" s="3">
        <v>33900</v>
      </c>
      <c r="E51" s="3">
        <v>15000</v>
      </c>
      <c r="F51" s="3">
        <f t="shared" si="0"/>
        <v>11865</v>
      </c>
      <c r="G51" s="3">
        <f t="shared" si="1"/>
        <v>22035</v>
      </c>
    </row>
    <row r="52" spans="2:7" x14ac:dyDescent="0.2">
      <c r="B52" s="5">
        <f t="shared" si="2"/>
        <v>45</v>
      </c>
      <c r="C52" s="2" t="s">
        <v>41</v>
      </c>
      <c r="D52" s="3">
        <v>22900</v>
      </c>
      <c r="E52" s="3">
        <v>12000</v>
      </c>
      <c r="F52" s="3">
        <f t="shared" si="0"/>
        <v>8014.9999999999991</v>
      </c>
      <c r="G52" s="3">
        <f t="shared" si="1"/>
        <v>14885</v>
      </c>
    </row>
    <row r="53" spans="2:7" x14ac:dyDescent="0.2">
      <c r="B53" s="5">
        <f t="shared" si="2"/>
        <v>46</v>
      </c>
      <c r="C53" s="2" t="s">
        <v>42</v>
      </c>
      <c r="D53" s="3">
        <v>26900</v>
      </c>
      <c r="E53" s="3">
        <v>14000</v>
      </c>
      <c r="F53" s="3">
        <f t="shared" si="0"/>
        <v>9415</v>
      </c>
      <c r="G53" s="3">
        <f t="shared" si="1"/>
        <v>17485</v>
      </c>
    </row>
    <row r="54" spans="2:7" x14ac:dyDescent="0.2">
      <c r="B54" s="5">
        <f t="shared" si="2"/>
        <v>47</v>
      </c>
      <c r="C54" s="2" t="s">
        <v>43</v>
      </c>
      <c r="D54" s="3">
        <v>33900</v>
      </c>
      <c r="E54" s="3">
        <v>15000</v>
      </c>
      <c r="F54" s="3">
        <f t="shared" si="0"/>
        <v>11865</v>
      </c>
      <c r="G54" s="3">
        <f t="shared" si="1"/>
        <v>22035</v>
      </c>
    </row>
    <row r="55" spans="2:7" x14ac:dyDescent="0.2">
      <c r="B55" s="5">
        <f t="shared" si="2"/>
        <v>48</v>
      </c>
      <c r="C55" s="2" t="s">
        <v>44</v>
      </c>
      <c r="D55" s="3">
        <v>11900</v>
      </c>
      <c r="E55" s="3">
        <v>5000</v>
      </c>
      <c r="F55" s="3">
        <f t="shared" si="0"/>
        <v>4165</v>
      </c>
      <c r="G55" s="3">
        <f t="shared" si="1"/>
        <v>7735</v>
      </c>
    </row>
    <row r="56" spans="2:7" x14ac:dyDescent="0.2">
      <c r="B56" s="5">
        <f t="shared" si="2"/>
        <v>49</v>
      </c>
      <c r="C56" s="2" t="s">
        <v>45</v>
      </c>
      <c r="D56" s="3">
        <v>22900</v>
      </c>
      <c r="E56" s="3">
        <v>10000</v>
      </c>
      <c r="F56" s="3">
        <f t="shared" si="0"/>
        <v>8014.9999999999991</v>
      </c>
      <c r="G56" s="3">
        <f t="shared" si="1"/>
        <v>14885</v>
      </c>
    </row>
    <row r="57" spans="2:7" x14ac:dyDescent="0.2">
      <c r="B57" s="5">
        <f t="shared" si="2"/>
        <v>50</v>
      </c>
      <c r="C57" s="2" t="s">
        <v>46</v>
      </c>
      <c r="D57" s="3">
        <v>15900</v>
      </c>
      <c r="E57" s="3">
        <v>8000</v>
      </c>
      <c r="F57" s="3">
        <f t="shared" si="0"/>
        <v>5565</v>
      </c>
      <c r="G57" s="3">
        <f t="shared" si="1"/>
        <v>10335</v>
      </c>
    </row>
    <row r="58" spans="2:7" x14ac:dyDescent="0.2">
      <c r="B58" s="5">
        <f t="shared" si="2"/>
        <v>51</v>
      </c>
      <c r="C58" s="2" t="s">
        <v>46</v>
      </c>
      <c r="D58" s="3">
        <v>15900</v>
      </c>
      <c r="E58" s="3">
        <v>8000</v>
      </c>
      <c r="F58" s="3">
        <f t="shared" si="0"/>
        <v>5565</v>
      </c>
      <c r="G58" s="3">
        <f t="shared" si="1"/>
        <v>10335</v>
      </c>
    </row>
    <row r="59" spans="2:7" x14ac:dyDescent="0.2">
      <c r="B59" s="5">
        <f t="shared" si="2"/>
        <v>52</v>
      </c>
      <c r="C59" s="2" t="s">
        <v>47</v>
      </c>
      <c r="D59" s="3">
        <v>28900</v>
      </c>
      <c r="E59" s="3">
        <v>15000</v>
      </c>
      <c r="F59" s="3">
        <f t="shared" si="0"/>
        <v>10115</v>
      </c>
      <c r="G59" s="3">
        <f t="shared" si="1"/>
        <v>18785</v>
      </c>
    </row>
    <row r="60" spans="2:7" x14ac:dyDescent="0.2">
      <c r="B60" s="5">
        <f t="shared" si="2"/>
        <v>53</v>
      </c>
      <c r="C60" s="2" t="s">
        <v>48</v>
      </c>
      <c r="D60" s="3">
        <v>25900</v>
      </c>
      <c r="E60" s="3">
        <v>15000</v>
      </c>
      <c r="F60" s="3">
        <f t="shared" si="0"/>
        <v>9065</v>
      </c>
      <c r="G60" s="3">
        <f t="shared" si="1"/>
        <v>16835</v>
      </c>
    </row>
    <row r="61" spans="2:7" x14ac:dyDescent="0.2">
      <c r="B61" s="5">
        <f t="shared" si="2"/>
        <v>54</v>
      </c>
      <c r="C61" s="2" t="s">
        <v>49</v>
      </c>
      <c r="D61" s="3">
        <v>25900</v>
      </c>
      <c r="E61" s="3">
        <v>15000</v>
      </c>
      <c r="F61" s="3">
        <f t="shared" si="0"/>
        <v>9065</v>
      </c>
      <c r="G61" s="3">
        <f t="shared" si="1"/>
        <v>16835</v>
      </c>
    </row>
    <row r="62" spans="2:7" x14ac:dyDescent="0.2">
      <c r="B62" s="5">
        <f t="shared" si="2"/>
        <v>55</v>
      </c>
      <c r="C62" s="2" t="s">
        <v>50</v>
      </c>
      <c r="D62" s="3">
        <v>23900</v>
      </c>
      <c r="E62" s="3">
        <v>12000</v>
      </c>
      <c r="F62" s="3">
        <f t="shared" si="0"/>
        <v>8365</v>
      </c>
      <c r="G62" s="3">
        <f t="shared" si="1"/>
        <v>15535</v>
      </c>
    </row>
    <row r="63" spans="2:7" x14ac:dyDescent="0.2">
      <c r="B63" s="5">
        <f t="shared" si="2"/>
        <v>56</v>
      </c>
      <c r="C63" s="2" t="s">
        <v>51</v>
      </c>
      <c r="D63" s="3">
        <v>25900</v>
      </c>
      <c r="E63" s="3">
        <v>12000</v>
      </c>
      <c r="F63" s="3">
        <f t="shared" si="0"/>
        <v>9065</v>
      </c>
      <c r="G63" s="3">
        <f t="shared" si="1"/>
        <v>16835</v>
      </c>
    </row>
    <row r="64" spans="2:7" x14ac:dyDescent="0.2">
      <c r="B64" s="5">
        <f t="shared" si="2"/>
        <v>57</v>
      </c>
      <c r="C64" s="2" t="s">
        <v>52</v>
      </c>
      <c r="D64" s="3">
        <v>22900</v>
      </c>
      <c r="E64" s="3">
        <v>12000</v>
      </c>
      <c r="F64" s="3">
        <f t="shared" si="0"/>
        <v>8014.9999999999991</v>
      </c>
      <c r="G64" s="3">
        <f t="shared" si="1"/>
        <v>14885</v>
      </c>
    </row>
    <row r="65" spans="2:7" x14ac:dyDescent="0.2">
      <c r="B65" s="5">
        <f t="shared" si="2"/>
        <v>58</v>
      </c>
      <c r="C65" s="2" t="s">
        <v>53</v>
      </c>
      <c r="D65" s="3">
        <v>27900</v>
      </c>
      <c r="E65" s="3">
        <v>14000</v>
      </c>
      <c r="F65" s="3">
        <f t="shared" si="0"/>
        <v>9765</v>
      </c>
      <c r="G65" s="3">
        <f t="shared" si="1"/>
        <v>18135</v>
      </c>
    </row>
    <row r="66" spans="2:7" x14ac:dyDescent="0.2">
      <c r="B66" s="5">
        <f t="shared" si="2"/>
        <v>59</v>
      </c>
      <c r="C66" s="2" t="s">
        <v>54</v>
      </c>
      <c r="D66" s="3">
        <v>29900</v>
      </c>
      <c r="E66" s="3">
        <v>15000</v>
      </c>
      <c r="F66" s="3">
        <f t="shared" si="0"/>
        <v>10465</v>
      </c>
      <c r="G66" s="3">
        <f t="shared" si="1"/>
        <v>19435</v>
      </c>
    </row>
    <row r="67" spans="2:7" x14ac:dyDescent="0.2">
      <c r="B67" s="5">
        <f t="shared" si="2"/>
        <v>60</v>
      </c>
      <c r="C67" s="2" t="s">
        <v>55</v>
      </c>
      <c r="D67" s="3">
        <v>12900</v>
      </c>
      <c r="E67" s="3">
        <v>5000</v>
      </c>
      <c r="F67" s="3">
        <f t="shared" si="0"/>
        <v>4515</v>
      </c>
      <c r="G67" s="3">
        <f t="shared" si="1"/>
        <v>8385</v>
      </c>
    </row>
    <row r="68" spans="2:7" x14ac:dyDescent="0.2">
      <c r="B68" s="5">
        <f t="shared" si="2"/>
        <v>61</v>
      </c>
      <c r="C68" s="2" t="s">
        <v>56</v>
      </c>
      <c r="D68" s="3">
        <v>14900</v>
      </c>
      <c r="E68" s="3">
        <v>7000</v>
      </c>
      <c r="F68" s="3">
        <f t="shared" si="0"/>
        <v>5215</v>
      </c>
      <c r="G68" s="3">
        <f t="shared" si="1"/>
        <v>9685</v>
      </c>
    </row>
    <row r="69" spans="2:7" x14ac:dyDescent="0.2">
      <c r="B69" s="5">
        <f t="shared" si="2"/>
        <v>62</v>
      </c>
      <c r="C69" s="2" t="s">
        <v>57</v>
      </c>
      <c r="D69" s="3">
        <v>18900</v>
      </c>
      <c r="E69" s="3">
        <v>9000</v>
      </c>
      <c r="F69" s="3">
        <f t="shared" si="0"/>
        <v>6615</v>
      </c>
      <c r="G69" s="3">
        <f t="shared" si="1"/>
        <v>12285</v>
      </c>
    </row>
    <row r="70" spans="2:7" x14ac:dyDescent="0.2">
      <c r="B70" s="5">
        <f t="shared" si="2"/>
        <v>63</v>
      </c>
      <c r="C70" s="2" t="s">
        <v>58</v>
      </c>
      <c r="D70" s="3">
        <v>13900</v>
      </c>
      <c r="E70" s="3">
        <v>5000</v>
      </c>
      <c r="F70" s="3">
        <f t="shared" si="0"/>
        <v>4865</v>
      </c>
      <c r="G70" s="3">
        <f t="shared" si="1"/>
        <v>9035</v>
      </c>
    </row>
    <row r="71" spans="2:7" x14ac:dyDescent="0.2">
      <c r="B71" s="5">
        <f t="shared" si="2"/>
        <v>64</v>
      </c>
      <c r="C71" s="2" t="s">
        <v>59</v>
      </c>
      <c r="D71" s="3">
        <v>3900</v>
      </c>
      <c r="E71" s="3">
        <v>1000</v>
      </c>
      <c r="F71" s="3">
        <f t="shared" si="0"/>
        <v>1365</v>
      </c>
      <c r="G71" s="3">
        <f t="shared" si="1"/>
        <v>2535</v>
      </c>
    </row>
    <row r="72" spans="2:7" x14ac:dyDescent="0.2">
      <c r="B72" s="5">
        <f t="shared" si="2"/>
        <v>65</v>
      </c>
      <c r="C72" s="2" t="s">
        <v>59</v>
      </c>
      <c r="D72" s="3">
        <v>3900</v>
      </c>
      <c r="E72" s="3">
        <v>1000</v>
      </c>
      <c r="F72" s="3">
        <f t="shared" si="0"/>
        <v>1365</v>
      </c>
      <c r="G72" s="3">
        <f t="shared" si="1"/>
        <v>2535</v>
      </c>
    </row>
    <row r="73" spans="2:7" x14ac:dyDescent="0.2">
      <c r="B73" s="5">
        <f t="shared" si="2"/>
        <v>66</v>
      </c>
      <c r="C73" s="2" t="s">
        <v>59</v>
      </c>
      <c r="D73" s="3">
        <v>3900</v>
      </c>
      <c r="E73" s="3">
        <v>1000</v>
      </c>
      <c r="F73" s="3">
        <f t="shared" ref="F73:F86" si="3">D73*0.35</f>
        <v>1365</v>
      </c>
      <c r="G73" s="3">
        <f t="shared" ref="G73:G85" si="4">D73-F73</f>
        <v>2535</v>
      </c>
    </row>
    <row r="74" spans="2:7" x14ac:dyDescent="0.2">
      <c r="B74" s="5">
        <f t="shared" ref="B74:B85" si="5">B73+1</f>
        <v>67</v>
      </c>
      <c r="C74" s="2" t="s">
        <v>59</v>
      </c>
      <c r="D74" s="3">
        <v>3900</v>
      </c>
      <c r="E74" s="3">
        <v>1000</v>
      </c>
      <c r="F74" s="3">
        <f t="shared" si="3"/>
        <v>1365</v>
      </c>
      <c r="G74" s="3">
        <f t="shared" si="4"/>
        <v>2535</v>
      </c>
    </row>
    <row r="75" spans="2:7" x14ac:dyDescent="0.2">
      <c r="B75" s="5">
        <f t="shared" si="5"/>
        <v>68</v>
      </c>
      <c r="C75" s="2" t="s">
        <v>59</v>
      </c>
      <c r="D75" s="3">
        <v>3900</v>
      </c>
      <c r="E75" s="3">
        <v>1000</v>
      </c>
      <c r="F75" s="3">
        <f t="shared" si="3"/>
        <v>1365</v>
      </c>
      <c r="G75" s="3">
        <f t="shared" si="4"/>
        <v>2535</v>
      </c>
    </row>
    <row r="76" spans="2:7" x14ac:dyDescent="0.2">
      <c r="B76" s="5">
        <f t="shared" si="5"/>
        <v>69</v>
      </c>
      <c r="C76" s="2" t="s">
        <v>60</v>
      </c>
      <c r="D76" s="3">
        <v>3900</v>
      </c>
      <c r="E76" s="3">
        <v>1000</v>
      </c>
      <c r="F76" s="3">
        <f t="shared" si="3"/>
        <v>1365</v>
      </c>
      <c r="G76" s="3">
        <f t="shared" si="4"/>
        <v>2535</v>
      </c>
    </row>
    <row r="77" spans="2:7" x14ac:dyDescent="0.2">
      <c r="B77" s="5">
        <f t="shared" si="5"/>
        <v>70</v>
      </c>
      <c r="C77" s="2" t="s">
        <v>60</v>
      </c>
      <c r="D77" s="3">
        <v>3900</v>
      </c>
      <c r="E77" s="3">
        <v>1000</v>
      </c>
      <c r="F77" s="3">
        <f t="shared" si="3"/>
        <v>1365</v>
      </c>
      <c r="G77" s="3">
        <f t="shared" si="4"/>
        <v>2535</v>
      </c>
    </row>
    <row r="78" spans="2:7" x14ac:dyDescent="0.2">
      <c r="B78" s="5">
        <f t="shared" si="5"/>
        <v>71</v>
      </c>
      <c r="C78" s="2" t="s">
        <v>61</v>
      </c>
      <c r="D78" s="3">
        <v>3000</v>
      </c>
      <c r="E78" s="3">
        <v>1000</v>
      </c>
      <c r="F78" s="3">
        <f t="shared" si="3"/>
        <v>1050</v>
      </c>
      <c r="G78" s="3">
        <f t="shared" si="4"/>
        <v>1950</v>
      </c>
    </row>
    <row r="79" spans="2:7" x14ac:dyDescent="0.2">
      <c r="B79" s="5">
        <f t="shared" si="5"/>
        <v>72</v>
      </c>
      <c r="C79" s="2" t="s">
        <v>62</v>
      </c>
      <c r="D79" s="3">
        <v>3000</v>
      </c>
      <c r="E79" s="3">
        <v>1000</v>
      </c>
      <c r="F79" s="3">
        <f t="shared" si="3"/>
        <v>1050</v>
      </c>
      <c r="G79" s="3">
        <f t="shared" si="4"/>
        <v>1950</v>
      </c>
    </row>
    <row r="80" spans="2:7" x14ac:dyDescent="0.2">
      <c r="B80" s="5">
        <f t="shared" si="5"/>
        <v>73</v>
      </c>
      <c r="C80" s="2" t="s">
        <v>63</v>
      </c>
      <c r="D80" s="3">
        <v>3000</v>
      </c>
      <c r="E80" s="3">
        <v>1000</v>
      </c>
      <c r="F80" s="3">
        <f t="shared" si="3"/>
        <v>1050</v>
      </c>
      <c r="G80" s="3">
        <f t="shared" si="4"/>
        <v>1950</v>
      </c>
    </row>
    <row r="81" spans="2:7" x14ac:dyDescent="0.2">
      <c r="B81" s="5">
        <f t="shared" si="5"/>
        <v>74</v>
      </c>
      <c r="C81" s="2" t="s">
        <v>64</v>
      </c>
      <c r="D81" s="3">
        <v>3000</v>
      </c>
      <c r="E81" s="3">
        <v>1000</v>
      </c>
      <c r="F81" s="3">
        <f t="shared" si="3"/>
        <v>1050</v>
      </c>
      <c r="G81" s="3">
        <f t="shared" si="4"/>
        <v>1950</v>
      </c>
    </row>
    <row r="82" spans="2:7" x14ac:dyDescent="0.2">
      <c r="B82" s="5">
        <f t="shared" si="5"/>
        <v>75</v>
      </c>
      <c r="C82" s="2" t="s">
        <v>65</v>
      </c>
      <c r="D82" s="3">
        <v>22900</v>
      </c>
      <c r="E82" s="3">
        <v>10000</v>
      </c>
      <c r="F82" s="3">
        <f t="shared" si="3"/>
        <v>8014.9999999999991</v>
      </c>
      <c r="G82" s="3">
        <f t="shared" si="4"/>
        <v>14885</v>
      </c>
    </row>
    <row r="83" spans="2:7" x14ac:dyDescent="0.2">
      <c r="B83" s="5">
        <f t="shared" si="5"/>
        <v>76</v>
      </c>
      <c r="C83" s="2" t="s">
        <v>65</v>
      </c>
      <c r="D83" s="3">
        <v>22900</v>
      </c>
      <c r="E83" s="3">
        <v>10000</v>
      </c>
      <c r="F83" s="3">
        <f t="shared" si="3"/>
        <v>8014.9999999999991</v>
      </c>
      <c r="G83" s="3">
        <f t="shared" si="4"/>
        <v>14885</v>
      </c>
    </row>
    <row r="84" spans="2:7" x14ac:dyDescent="0.2">
      <c r="B84" s="5">
        <f t="shared" si="5"/>
        <v>77</v>
      </c>
      <c r="C84" s="2" t="s">
        <v>66</v>
      </c>
      <c r="D84" s="3">
        <v>15000</v>
      </c>
      <c r="E84" s="3">
        <v>10000</v>
      </c>
      <c r="F84" s="3">
        <f t="shared" si="3"/>
        <v>5250</v>
      </c>
      <c r="G84" s="3">
        <f t="shared" si="4"/>
        <v>9750</v>
      </c>
    </row>
    <row r="85" spans="2:7" x14ac:dyDescent="0.2">
      <c r="B85" s="5">
        <f t="shared" si="5"/>
        <v>78</v>
      </c>
      <c r="C85" s="2" t="s">
        <v>67</v>
      </c>
      <c r="D85" s="3">
        <v>9900</v>
      </c>
      <c r="E85" s="3">
        <v>4000</v>
      </c>
      <c r="F85" s="3">
        <f t="shared" si="3"/>
        <v>3465</v>
      </c>
      <c r="G85" s="3">
        <f t="shared" si="4"/>
        <v>6435</v>
      </c>
    </row>
    <row r="86" spans="2:7" ht="15.75" x14ac:dyDescent="0.25">
      <c r="C86" s="4"/>
      <c r="D86" s="7">
        <f>SUM(D8:D85)</f>
        <v>1387800</v>
      </c>
      <c r="E86" s="7">
        <f>SUM(E8:E85)</f>
        <v>699000</v>
      </c>
      <c r="F86" s="7">
        <f t="shared" si="3"/>
        <v>485729.99999999994</v>
      </c>
      <c r="G86" s="7">
        <f>SUM(G8:G85)</f>
        <v>902070</v>
      </c>
    </row>
    <row r="88" spans="2:7" x14ac:dyDescent="0.2">
      <c r="E88" s="9"/>
    </row>
    <row r="90" spans="2:7" x14ac:dyDescent="0.2">
      <c r="F90" s="9"/>
    </row>
    <row r="91" spans="2:7" x14ac:dyDescent="0.2">
      <c r="C91" s="8"/>
      <c r="D91" s="10"/>
    </row>
    <row r="92" spans="2:7" x14ac:dyDescent="0.2">
      <c r="C92" s="8"/>
      <c r="D92" s="10"/>
    </row>
    <row r="93" spans="2:7" x14ac:dyDescent="0.2">
      <c r="C93" s="12"/>
      <c r="D93" s="12"/>
    </row>
    <row r="94" spans="2:7" x14ac:dyDescent="0.2">
      <c r="C94" s="13"/>
      <c r="D94" s="14"/>
      <c r="E94" s="11"/>
    </row>
    <row r="95" spans="2:7" x14ac:dyDescent="0.2">
      <c r="C95" s="13"/>
      <c r="D95" s="14"/>
    </row>
    <row r="96" spans="2:7" x14ac:dyDescent="0.2">
      <c r="C96" s="13"/>
      <c r="D96" s="14"/>
    </row>
    <row r="97" spans="3:4" x14ac:dyDescent="0.2">
      <c r="C97" s="13"/>
      <c r="D97" s="14"/>
    </row>
    <row r="98" spans="3:4" x14ac:dyDescent="0.2">
      <c r="C98" s="12"/>
      <c r="D98" s="12"/>
    </row>
  </sheetData>
  <mergeCells count="7">
    <mergeCell ref="G5:G7"/>
    <mergeCell ref="B5:B7"/>
    <mergeCell ref="C2:F3"/>
    <mergeCell ref="C5:C7"/>
    <mergeCell ref="D5:D7"/>
    <mergeCell ref="E5:E7"/>
    <mergeCell ref="F5:F7"/>
  </mergeCells>
  <phoneticPr fontId="1" type="noConversion"/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98"/>
  <sheetViews>
    <sheetView tabSelected="1" topLeftCell="B19" workbookViewId="0">
      <selection activeCell="I9" sqref="I9"/>
    </sheetView>
  </sheetViews>
  <sheetFormatPr baseColWidth="10" defaultRowHeight="12.75" x14ac:dyDescent="0.2"/>
  <cols>
    <col min="1" max="1" width="0.85546875" style="1" hidden="1" customWidth="1"/>
    <col min="2" max="2" width="5" style="1" customWidth="1"/>
    <col min="3" max="3" width="21.28515625" style="1" customWidth="1"/>
    <col min="4" max="4" width="23.140625" style="1" customWidth="1"/>
    <col min="5" max="5" width="22.5703125" style="1" customWidth="1"/>
    <col min="6" max="6" width="10" style="1" customWidth="1"/>
    <col min="7" max="7" width="8.28515625" style="1" customWidth="1"/>
    <col min="8" max="16384" width="11.42578125" style="1"/>
  </cols>
  <sheetData>
    <row r="1" spans="2:8" ht="3" customHeight="1" x14ac:dyDescent="0.2"/>
    <row r="2" spans="2:8" ht="7.5" customHeight="1" x14ac:dyDescent="0.2"/>
    <row r="3" spans="2:8" ht="12.75" customHeight="1" x14ac:dyDescent="0.2">
      <c r="B3" s="58" t="s">
        <v>71</v>
      </c>
      <c r="C3" s="23"/>
      <c r="D3" s="58" t="s">
        <v>70</v>
      </c>
      <c r="E3" s="58" t="s">
        <v>78</v>
      </c>
      <c r="F3" s="58" t="s">
        <v>69</v>
      </c>
      <c r="G3" s="58" t="s">
        <v>68</v>
      </c>
    </row>
    <row r="4" spans="2:8" x14ac:dyDescent="0.2">
      <c r="B4" s="58"/>
      <c r="C4" s="23" t="s">
        <v>79</v>
      </c>
      <c r="D4" s="58"/>
      <c r="E4" s="58" t="s">
        <v>75</v>
      </c>
      <c r="F4" s="58"/>
      <c r="G4" s="58"/>
    </row>
    <row r="5" spans="2:8" x14ac:dyDescent="0.2">
      <c r="B5" s="59"/>
      <c r="C5" s="24"/>
      <c r="D5" s="59"/>
      <c r="E5" s="59"/>
      <c r="F5" s="59"/>
      <c r="G5" s="59"/>
    </row>
    <row r="6" spans="2:8" x14ac:dyDescent="0.2">
      <c r="B6" s="56">
        <v>1</v>
      </c>
      <c r="C6" s="56"/>
      <c r="D6" s="43" t="s">
        <v>81</v>
      </c>
      <c r="E6" s="43" t="s">
        <v>131</v>
      </c>
      <c r="F6" s="57">
        <v>15900</v>
      </c>
      <c r="G6" s="53">
        <v>10000</v>
      </c>
    </row>
    <row r="7" spans="2:8" x14ac:dyDescent="0.2">
      <c r="B7" s="46"/>
      <c r="C7" s="46"/>
      <c r="D7" s="46"/>
      <c r="E7" s="46"/>
      <c r="F7" s="51"/>
      <c r="G7" s="54"/>
    </row>
    <row r="8" spans="2:8" x14ac:dyDescent="0.2">
      <c r="B8" s="46"/>
      <c r="C8" s="46"/>
      <c r="D8" s="46"/>
      <c r="E8" s="46"/>
      <c r="F8" s="51"/>
      <c r="G8" s="54"/>
      <c r="H8"/>
    </row>
    <row r="9" spans="2:8" x14ac:dyDescent="0.2">
      <c r="B9" s="46"/>
      <c r="C9" s="46"/>
      <c r="D9" s="46"/>
      <c r="E9" s="46"/>
      <c r="F9" s="51"/>
      <c r="G9" s="54"/>
    </row>
    <row r="10" spans="2:8" x14ac:dyDescent="0.2">
      <c r="B10" s="46"/>
      <c r="C10" s="46"/>
      <c r="D10" s="46"/>
      <c r="E10" s="46"/>
      <c r="F10" s="51"/>
      <c r="G10" s="54"/>
    </row>
    <row r="11" spans="2:8" x14ac:dyDescent="0.2">
      <c r="B11" s="47"/>
      <c r="C11" s="47"/>
      <c r="D11" s="47"/>
      <c r="E11" s="47"/>
      <c r="F11" s="52"/>
      <c r="G11" s="55"/>
    </row>
    <row r="12" spans="2:8" x14ac:dyDescent="0.2">
      <c r="B12" s="56">
        <f>B6+1</f>
        <v>2</v>
      </c>
      <c r="C12" s="56"/>
      <c r="D12" s="43" t="s">
        <v>82</v>
      </c>
      <c r="E12" s="43" t="s">
        <v>132</v>
      </c>
      <c r="F12" s="57">
        <v>15900</v>
      </c>
      <c r="G12" s="53">
        <v>10000</v>
      </c>
    </row>
    <row r="13" spans="2:8" x14ac:dyDescent="0.2">
      <c r="B13" s="46"/>
      <c r="C13" s="46"/>
      <c r="D13" s="46"/>
      <c r="E13" s="46"/>
      <c r="F13" s="51"/>
      <c r="G13" s="54"/>
      <c r="H13"/>
    </row>
    <row r="14" spans="2:8" x14ac:dyDescent="0.2">
      <c r="B14" s="46"/>
      <c r="C14" s="46"/>
      <c r="D14" s="46"/>
      <c r="E14" s="46"/>
      <c r="F14" s="51"/>
      <c r="G14" s="54"/>
    </row>
    <row r="15" spans="2:8" x14ac:dyDescent="0.2">
      <c r="B15" s="46"/>
      <c r="C15" s="46"/>
      <c r="D15" s="46"/>
      <c r="E15" s="46"/>
      <c r="F15" s="51"/>
      <c r="G15" s="54"/>
    </row>
    <row r="16" spans="2:8" x14ac:dyDescent="0.2">
      <c r="B16" s="46"/>
      <c r="C16" s="46"/>
      <c r="D16" s="46"/>
      <c r="E16" s="46"/>
      <c r="F16" s="51"/>
      <c r="G16" s="54"/>
    </row>
    <row r="17" spans="2:9" x14ac:dyDescent="0.2">
      <c r="B17" s="47"/>
      <c r="C17" s="47"/>
      <c r="D17" s="47"/>
      <c r="E17" s="47"/>
      <c r="F17" s="52"/>
      <c r="G17" s="55"/>
    </row>
    <row r="18" spans="2:9" x14ac:dyDescent="0.2">
      <c r="B18" s="56">
        <f>B12+1</f>
        <v>3</v>
      </c>
      <c r="C18" s="56"/>
      <c r="D18" s="48" t="s">
        <v>83</v>
      </c>
      <c r="E18" s="43" t="s">
        <v>131</v>
      </c>
      <c r="F18" s="57">
        <v>15900</v>
      </c>
      <c r="G18" s="53">
        <v>10000</v>
      </c>
      <c r="H18"/>
    </row>
    <row r="19" spans="2:9" x14ac:dyDescent="0.2">
      <c r="B19" s="46"/>
      <c r="C19" s="46"/>
      <c r="D19" s="46"/>
      <c r="E19" s="46"/>
      <c r="F19" s="51"/>
      <c r="G19" s="54"/>
    </row>
    <row r="20" spans="2:9" x14ac:dyDescent="0.2">
      <c r="B20" s="46"/>
      <c r="C20" s="46"/>
      <c r="D20" s="46"/>
      <c r="E20" s="46"/>
      <c r="F20" s="51"/>
      <c r="G20" s="54"/>
    </row>
    <row r="21" spans="2:9" x14ac:dyDescent="0.2">
      <c r="B21" s="46"/>
      <c r="C21" s="46"/>
      <c r="D21" s="46"/>
      <c r="E21" s="46"/>
      <c r="F21" s="51"/>
      <c r="G21" s="54"/>
    </row>
    <row r="22" spans="2:9" x14ac:dyDescent="0.2">
      <c r="B22" s="46"/>
      <c r="C22" s="46"/>
      <c r="D22" s="46"/>
      <c r="E22" s="46"/>
      <c r="F22" s="51"/>
      <c r="G22" s="54"/>
    </row>
    <row r="23" spans="2:9" x14ac:dyDescent="0.2">
      <c r="B23" s="47"/>
      <c r="C23" s="47"/>
      <c r="D23" s="47"/>
      <c r="E23" s="47"/>
      <c r="F23" s="52"/>
      <c r="G23" s="55"/>
    </row>
    <row r="24" spans="2:9" x14ac:dyDescent="0.2">
      <c r="B24" s="56">
        <f>B18+1</f>
        <v>4</v>
      </c>
      <c r="C24" s="56"/>
      <c r="D24" s="43" t="s">
        <v>80</v>
      </c>
      <c r="E24" s="43" t="s">
        <v>130</v>
      </c>
      <c r="F24" s="57">
        <v>15900</v>
      </c>
      <c r="G24" s="53">
        <v>10000</v>
      </c>
    </row>
    <row r="25" spans="2:9" x14ac:dyDescent="0.2">
      <c r="B25" s="46"/>
      <c r="C25" s="46"/>
      <c r="D25" s="46"/>
      <c r="E25" s="46"/>
      <c r="F25" s="51"/>
      <c r="G25" s="54"/>
    </row>
    <row r="26" spans="2:9" x14ac:dyDescent="0.2">
      <c r="B26" s="46"/>
      <c r="C26" s="46"/>
      <c r="D26" s="46"/>
      <c r="E26" s="46"/>
      <c r="F26" s="51"/>
      <c r="G26" s="54"/>
      <c r="I26"/>
    </row>
    <row r="27" spans="2:9" x14ac:dyDescent="0.2">
      <c r="B27" s="46"/>
      <c r="C27" s="46"/>
      <c r="D27" s="46"/>
      <c r="E27" s="46"/>
      <c r="F27" s="51"/>
      <c r="G27" s="54"/>
    </row>
    <row r="28" spans="2:9" x14ac:dyDescent="0.2">
      <c r="B28" s="46"/>
      <c r="C28" s="46"/>
      <c r="D28" s="46"/>
      <c r="E28" s="46"/>
      <c r="F28" s="51"/>
      <c r="G28" s="54"/>
    </row>
    <row r="29" spans="2:9" x14ac:dyDescent="0.2">
      <c r="B29" s="47"/>
      <c r="C29" s="47"/>
      <c r="D29" s="47"/>
      <c r="E29" s="47"/>
      <c r="F29" s="52"/>
      <c r="G29" s="55"/>
    </row>
    <row r="30" spans="2:9" x14ac:dyDescent="0.2">
      <c r="B30" s="56">
        <f>B24+1</f>
        <v>5</v>
      </c>
      <c r="C30" s="16"/>
      <c r="D30" s="43" t="s">
        <v>84</v>
      </c>
      <c r="E30" s="43" t="s">
        <v>129</v>
      </c>
      <c r="F30" s="57">
        <v>11900</v>
      </c>
      <c r="G30" s="53">
        <v>7500</v>
      </c>
    </row>
    <row r="31" spans="2:9" x14ac:dyDescent="0.2">
      <c r="B31" s="46"/>
      <c r="C31" s="17"/>
      <c r="D31" s="46"/>
      <c r="E31" s="46"/>
      <c r="F31" s="51"/>
      <c r="G31" s="54"/>
    </row>
    <row r="32" spans="2:9" x14ac:dyDescent="0.2">
      <c r="B32" s="46"/>
      <c r="C32" s="17"/>
      <c r="D32" s="46"/>
      <c r="E32" s="46"/>
      <c r="F32" s="51"/>
      <c r="G32" s="54"/>
    </row>
    <row r="33" spans="2:8" x14ac:dyDescent="0.2">
      <c r="B33" s="46"/>
      <c r="C33" s="17"/>
      <c r="D33" s="46"/>
      <c r="E33" s="46"/>
      <c r="F33" s="51"/>
      <c r="G33" s="54"/>
    </row>
    <row r="34" spans="2:8" x14ac:dyDescent="0.2">
      <c r="B34" s="46"/>
      <c r="C34" s="17"/>
      <c r="D34" s="46"/>
      <c r="E34" s="46"/>
      <c r="F34" s="51"/>
      <c r="G34" s="54"/>
    </row>
    <row r="35" spans="2:8" x14ac:dyDescent="0.2">
      <c r="B35" s="47"/>
      <c r="C35" s="18"/>
      <c r="D35" s="47" t="s">
        <v>76</v>
      </c>
      <c r="E35" s="47" t="s">
        <v>77</v>
      </c>
      <c r="F35" s="52">
        <v>11900</v>
      </c>
      <c r="G35" s="55">
        <v>7735</v>
      </c>
    </row>
    <row r="36" spans="2:8" x14ac:dyDescent="0.2">
      <c r="B36" s="43">
        <f>B30+1</f>
        <v>6</v>
      </c>
      <c r="C36" s="43"/>
      <c r="D36" s="43" t="s">
        <v>85</v>
      </c>
      <c r="E36" s="43" t="s">
        <v>128</v>
      </c>
      <c r="F36" s="34">
        <v>11900</v>
      </c>
      <c r="G36" s="53">
        <v>7500</v>
      </c>
    </row>
    <row r="37" spans="2:8" x14ac:dyDescent="0.2">
      <c r="B37" s="46"/>
      <c r="C37" s="46"/>
      <c r="D37" s="46"/>
      <c r="E37" s="46"/>
      <c r="F37" s="51"/>
      <c r="G37" s="54"/>
    </row>
    <row r="38" spans="2:8" x14ac:dyDescent="0.2">
      <c r="B38" s="46"/>
      <c r="C38" s="46"/>
      <c r="D38" s="46"/>
      <c r="E38" s="46"/>
      <c r="F38" s="51"/>
      <c r="G38" s="54"/>
      <c r="H38"/>
    </row>
    <row r="39" spans="2:8" x14ac:dyDescent="0.2">
      <c r="B39" s="46"/>
      <c r="C39" s="46"/>
      <c r="D39" s="46"/>
      <c r="E39" s="46"/>
      <c r="F39" s="51"/>
      <c r="G39" s="54"/>
    </row>
    <row r="40" spans="2:8" x14ac:dyDescent="0.2">
      <c r="B40" s="46"/>
      <c r="C40" s="46"/>
      <c r="D40" s="46"/>
      <c r="E40" s="46"/>
      <c r="F40" s="51"/>
      <c r="G40" s="54"/>
    </row>
    <row r="41" spans="2:8" x14ac:dyDescent="0.2">
      <c r="B41" s="47"/>
      <c r="C41" s="47"/>
      <c r="D41" s="47"/>
      <c r="E41" s="47" t="s">
        <v>77</v>
      </c>
      <c r="F41" s="52"/>
      <c r="G41" s="55"/>
    </row>
    <row r="42" spans="2:8" x14ac:dyDescent="0.2">
      <c r="B42" s="43">
        <f>B36+1</f>
        <v>7</v>
      </c>
      <c r="C42" s="43"/>
      <c r="D42" s="43" t="s">
        <v>86</v>
      </c>
      <c r="E42" s="43" t="s">
        <v>128</v>
      </c>
      <c r="F42" s="34">
        <v>11900</v>
      </c>
      <c r="G42" s="53">
        <v>7500</v>
      </c>
    </row>
    <row r="43" spans="2:8" x14ac:dyDescent="0.2">
      <c r="B43" s="46"/>
      <c r="C43" s="46"/>
      <c r="D43" s="46"/>
      <c r="E43" s="46"/>
      <c r="F43" s="51"/>
      <c r="G43" s="54"/>
    </row>
    <row r="44" spans="2:8" x14ac:dyDescent="0.2">
      <c r="B44" s="46"/>
      <c r="C44" s="46"/>
      <c r="D44" s="46"/>
      <c r="E44" s="46"/>
      <c r="F44" s="51"/>
      <c r="G44" s="54"/>
    </row>
    <row r="45" spans="2:8" x14ac:dyDescent="0.2">
      <c r="B45" s="46"/>
      <c r="C45" s="46"/>
      <c r="D45" s="46"/>
      <c r="E45" s="46"/>
      <c r="F45" s="51"/>
      <c r="G45" s="54"/>
    </row>
    <row r="46" spans="2:8" x14ac:dyDescent="0.2">
      <c r="B46" s="46"/>
      <c r="C46" s="46"/>
      <c r="D46" s="46"/>
      <c r="E46" s="46"/>
      <c r="F46" s="51"/>
      <c r="G46" s="54"/>
    </row>
    <row r="47" spans="2:8" x14ac:dyDescent="0.2">
      <c r="B47" s="47"/>
      <c r="C47" s="47"/>
      <c r="D47" s="47"/>
      <c r="E47" s="47" t="s">
        <v>77</v>
      </c>
      <c r="F47" s="52"/>
      <c r="G47" s="55"/>
    </row>
    <row r="48" spans="2:8" x14ac:dyDescent="0.2">
      <c r="B48" s="43">
        <f>B42+1</f>
        <v>8</v>
      </c>
      <c r="C48" s="43"/>
      <c r="D48" s="43" t="s">
        <v>87</v>
      </c>
      <c r="E48" s="43" t="s">
        <v>127</v>
      </c>
      <c r="F48" s="34">
        <v>17900</v>
      </c>
      <c r="G48" s="53">
        <v>11500</v>
      </c>
    </row>
    <row r="49" spans="2:7" x14ac:dyDescent="0.2">
      <c r="B49" s="46"/>
      <c r="C49" s="46"/>
      <c r="D49" s="46"/>
      <c r="E49" s="46"/>
      <c r="F49" s="51"/>
      <c r="G49" s="54"/>
    </row>
    <row r="50" spans="2:7" x14ac:dyDescent="0.2">
      <c r="B50" s="46"/>
      <c r="C50" s="46"/>
      <c r="D50" s="46"/>
      <c r="E50" s="46"/>
      <c r="F50" s="51"/>
      <c r="G50" s="54"/>
    </row>
    <row r="51" spans="2:7" x14ac:dyDescent="0.2">
      <c r="B51" s="46"/>
      <c r="C51" s="46"/>
      <c r="D51" s="46"/>
      <c r="E51" s="46"/>
      <c r="F51" s="51"/>
      <c r="G51" s="54"/>
    </row>
    <row r="52" spans="2:7" x14ac:dyDescent="0.2">
      <c r="B52" s="46"/>
      <c r="C52" s="46"/>
      <c r="D52" s="46"/>
      <c r="E52" s="46"/>
      <c r="F52" s="51"/>
      <c r="G52" s="54"/>
    </row>
    <row r="53" spans="2:7" x14ac:dyDescent="0.2">
      <c r="B53" s="47"/>
      <c r="C53" s="47"/>
      <c r="D53" s="47"/>
      <c r="E53" s="47" t="s">
        <v>77</v>
      </c>
      <c r="F53" s="52"/>
      <c r="G53" s="55"/>
    </row>
    <row r="54" spans="2:7" x14ac:dyDescent="0.2">
      <c r="B54" s="28">
        <f>B48+1</f>
        <v>9</v>
      </c>
      <c r="C54" s="28"/>
      <c r="D54" s="30" t="s">
        <v>8</v>
      </c>
      <c r="E54" s="28"/>
      <c r="F54" s="31">
        <v>25900</v>
      </c>
      <c r="G54" s="33">
        <v>16500</v>
      </c>
    </row>
    <row r="55" spans="2:7" x14ac:dyDescent="0.2">
      <c r="B55" s="29"/>
      <c r="C55" s="29"/>
      <c r="D55" s="30"/>
      <c r="E55" s="29"/>
      <c r="F55" s="32"/>
      <c r="G55" s="33"/>
    </row>
    <row r="56" spans="2:7" x14ac:dyDescent="0.2">
      <c r="B56" s="29"/>
      <c r="C56" s="29"/>
      <c r="D56" s="30"/>
      <c r="E56" s="29"/>
      <c r="F56" s="32"/>
      <c r="G56" s="33"/>
    </row>
    <row r="57" spans="2:7" x14ac:dyDescent="0.2">
      <c r="B57" s="29"/>
      <c r="C57" s="29"/>
      <c r="D57" s="30"/>
      <c r="E57" s="29"/>
      <c r="F57" s="32"/>
      <c r="G57" s="33"/>
    </row>
    <row r="58" spans="2:7" x14ac:dyDescent="0.2">
      <c r="B58" s="29"/>
      <c r="C58" s="29"/>
      <c r="D58" s="30"/>
      <c r="E58" s="29"/>
      <c r="F58" s="32"/>
      <c r="G58" s="33"/>
    </row>
    <row r="59" spans="2:7" x14ac:dyDescent="0.2">
      <c r="B59" s="29"/>
      <c r="C59" s="29"/>
      <c r="D59" s="30"/>
      <c r="E59" s="29"/>
      <c r="F59" s="32"/>
      <c r="G59" s="33"/>
    </row>
    <row r="60" spans="2:7" x14ac:dyDescent="0.2">
      <c r="B60" s="19"/>
      <c r="C60" s="19"/>
      <c r="D60" s="20"/>
      <c r="E60" s="19"/>
      <c r="F60" s="21"/>
      <c r="G60" s="22"/>
    </row>
    <row r="61" spans="2:7" x14ac:dyDescent="0.2">
      <c r="B61" s="19"/>
      <c r="C61" s="19"/>
      <c r="D61" s="20"/>
      <c r="E61" s="19"/>
      <c r="F61" s="21"/>
      <c r="G61" s="22"/>
    </row>
    <row r="62" spans="2:7" x14ac:dyDescent="0.2">
      <c r="B62" s="19"/>
      <c r="C62" s="19"/>
      <c r="D62" s="20"/>
      <c r="E62" s="19"/>
      <c r="F62" s="21"/>
      <c r="G62" s="22"/>
    </row>
    <row r="63" spans="2:7" x14ac:dyDescent="0.2">
      <c r="B63" s="19"/>
      <c r="C63" s="19"/>
      <c r="D63" s="20"/>
      <c r="E63" s="19"/>
      <c r="F63" s="21"/>
      <c r="G63" s="22"/>
    </row>
    <row r="64" spans="2:7" x14ac:dyDescent="0.2">
      <c r="B64" s="19"/>
      <c r="C64" s="19"/>
      <c r="D64" s="20"/>
      <c r="E64" s="19"/>
      <c r="F64" s="21"/>
      <c r="G64" s="22"/>
    </row>
    <row r="65" spans="2:8" x14ac:dyDescent="0.2">
      <c r="B65" s="19"/>
      <c r="C65" s="19"/>
      <c r="D65" s="20"/>
      <c r="E65" s="19"/>
      <c r="F65" s="21"/>
      <c r="G65" s="22"/>
    </row>
    <row r="66" spans="2:8" x14ac:dyDescent="0.2">
      <c r="B66" s="19"/>
      <c r="C66" s="19"/>
      <c r="D66" s="20"/>
      <c r="E66" s="19"/>
      <c r="F66" s="21"/>
      <c r="G66" s="22"/>
    </row>
    <row r="67" spans="2:8" x14ac:dyDescent="0.2">
      <c r="B67" s="28">
        <f>B54+1</f>
        <v>10</v>
      </c>
      <c r="C67" s="28"/>
      <c r="D67" s="30" t="s">
        <v>8</v>
      </c>
      <c r="E67" s="28"/>
      <c r="F67" s="31">
        <v>25900</v>
      </c>
      <c r="G67" s="33">
        <v>16500</v>
      </c>
    </row>
    <row r="68" spans="2:8" x14ac:dyDescent="0.2">
      <c r="B68" s="29"/>
      <c r="C68" s="29"/>
      <c r="D68" s="30"/>
      <c r="E68" s="29"/>
      <c r="F68" s="32"/>
      <c r="G68" s="33"/>
    </row>
    <row r="69" spans="2:8" ht="12" customHeight="1" x14ac:dyDescent="0.2">
      <c r="B69" s="29"/>
      <c r="C69" s="29"/>
      <c r="D69" s="30"/>
      <c r="E69" s="29"/>
      <c r="F69" s="32"/>
      <c r="G69" s="33"/>
    </row>
    <row r="70" spans="2:8" x14ac:dyDescent="0.2">
      <c r="B70" s="29"/>
      <c r="C70" s="29"/>
      <c r="D70" s="30"/>
      <c r="E70" s="29"/>
      <c r="F70" s="32"/>
      <c r="G70" s="33"/>
    </row>
    <row r="71" spans="2:8" x14ac:dyDescent="0.2">
      <c r="B71" s="29"/>
      <c r="C71" s="29"/>
      <c r="D71" s="30"/>
      <c r="E71" s="29"/>
      <c r="F71" s="32"/>
      <c r="G71" s="33"/>
    </row>
    <row r="72" spans="2:8" x14ac:dyDescent="0.2">
      <c r="B72" s="29"/>
      <c r="C72" s="29"/>
      <c r="D72" s="30"/>
      <c r="E72" s="29"/>
      <c r="F72" s="32"/>
      <c r="G72" s="33"/>
    </row>
    <row r="73" spans="2:8" x14ac:dyDescent="0.2">
      <c r="B73" s="43">
        <f>B67+1</f>
        <v>11</v>
      </c>
      <c r="C73" s="43"/>
      <c r="D73" s="48" t="s">
        <v>89</v>
      </c>
      <c r="E73" s="43" t="s">
        <v>126</v>
      </c>
      <c r="F73" s="34">
        <v>17900</v>
      </c>
      <c r="G73" s="53">
        <v>11500</v>
      </c>
    </row>
    <row r="74" spans="2:8" x14ac:dyDescent="0.2">
      <c r="B74" s="46"/>
      <c r="C74" s="46"/>
      <c r="D74" s="49"/>
      <c r="E74" s="46"/>
      <c r="F74" s="51"/>
      <c r="G74" s="54"/>
      <c r="H74" s="15"/>
    </row>
    <row r="75" spans="2:8" x14ac:dyDescent="0.2">
      <c r="B75" s="46"/>
      <c r="C75" s="46"/>
      <c r="D75" s="49"/>
      <c r="E75" s="46"/>
      <c r="F75" s="51"/>
      <c r="G75" s="54"/>
    </row>
    <row r="76" spans="2:8" x14ac:dyDescent="0.2">
      <c r="B76" s="46"/>
      <c r="C76" s="46"/>
      <c r="D76" s="49"/>
      <c r="E76" s="46"/>
      <c r="F76" s="51"/>
      <c r="G76" s="54"/>
    </row>
    <row r="77" spans="2:8" x14ac:dyDescent="0.2">
      <c r="B77" s="46"/>
      <c r="C77" s="46"/>
      <c r="D77" s="49"/>
      <c r="E77" s="46"/>
      <c r="F77" s="51"/>
      <c r="G77" s="54"/>
    </row>
    <row r="78" spans="2:8" x14ac:dyDescent="0.2">
      <c r="B78" s="47"/>
      <c r="C78" s="47"/>
      <c r="D78" s="50"/>
      <c r="E78" s="47"/>
      <c r="F78" s="52"/>
      <c r="G78" s="55"/>
    </row>
    <row r="79" spans="2:8" x14ac:dyDescent="0.2">
      <c r="B79" s="43">
        <f>B73+1</f>
        <v>12</v>
      </c>
      <c r="C79" s="43"/>
      <c r="D79" s="48" t="s">
        <v>10</v>
      </c>
      <c r="E79" s="43" t="s">
        <v>125</v>
      </c>
      <c r="F79" s="34">
        <v>22900</v>
      </c>
      <c r="G79" s="53">
        <v>15000</v>
      </c>
    </row>
    <row r="80" spans="2:8" x14ac:dyDescent="0.2">
      <c r="B80" s="46"/>
      <c r="C80" s="46"/>
      <c r="D80" s="49"/>
      <c r="E80" s="46"/>
      <c r="F80" s="51"/>
      <c r="G80" s="54"/>
    </row>
    <row r="81" spans="2:7" x14ac:dyDescent="0.2">
      <c r="B81" s="46"/>
      <c r="C81" s="46"/>
      <c r="D81" s="49"/>
      <c r="E81" s="46"/>
      <c r="F81" s="51"/>
      <c r="G81" s="54"/>
    </row>
    <row r="82" spans="2:7" x14ac:dyDescent="0.2">
      <c r="B82" s="46"/>
      <c r="C82" s="46"/>
      <c r="D82" s="49"/>
      <c r="E82" s="46"/>
      <c r="F82" s="51"/>
      <c r="G82" s="54"/>
    </row>
    <row r="83" spans="2:7" x14ac:dyDescent="0.2">
      <c r="B83" s="46"/>
      <c r="C83" s="46"/>
      <c r="D83" s="49"/>
      <c r="E83" s="46"/>
      <c r="F83" s="51"/>
      <c r="G83" s="54"/>
    </row>
    <row r="84" spans="2:7" x14ac:dyDescent="0.2">
      <c r="B84" s="47"/>
      <c r="C84" s="47"/>
      <c r="D84" s="50"/>
      <c r="E84" s="47"/>
      <c r="F84" s="52"/>
      <c r="G84" s="55"/>
    </row>
    <row r="85" spans="2:7" x14ac:dyDescent="0.2">
      <c r="B85" s="43">
        <f>B79+1</f>
        <v>13</v>
      </c>
      <c r="C85" s="48"/>
      <c r="D85" s="48" t="s">
        <v>90</v>
      </c>
      <c r="E85" s="43" t="s">
        <v>124</v>
      </c>
      <c r="F85" s="34">
        <v>12900</v>
      </c>
      <c r="G85" s="53">
        <v>8000</v>
      </c>
    </row>
    <row r="86" spans="2:7" x14ac:dyDescent="0.2">
      <c r="B86" s="46"/>
      <c r="C86" s="49"/>
      <c r="D86" s="49"/>
      <c r="E86" s="46"/>
      <c r="F86" s="51"/>
      <c r="G86" s="54"/>
    </row>
    <row r="87" spans="2:7" x14ac:dyDescent="0.2">
      <c r="B87" s="46"/>
      <c r="C87" s="49"/>
      <c r="D87" s="49"/>
      <c r="E87" s="46"/>
      <c r="F87" s="51"/>
      <c r="G87" s="54"/>
    </row>
    <row r="88" spans="2:7" x14ac:dyDescent="0.2">
      <c r="B88" s="46"/>
      <c r="C88" s="49"/>
      <c r="D88" s="49"/>
      <c r="E88" s="46"/>
      <c r="F88" s="51"/>
      <c r="G88" s="54"/>
    </row>
    <row r="89" spans="2:7" x14ac:dyDescent="0.2">
      <c r="B89" s="46"/>
      <c r="C89" s="49"/>
      <c r="D89" s="49"/>
      <c r="E89" s="46"/>
      <c r="F89" s="51"/>
      <c r="G89" s="54"/>
    </row>
    <row r="90" spans="2:7" x14ac:dyDescent="0.2">
      <c r="B90" s="47"/>
      <c r="C90" s="50"/>
      <c r="D90" s="50"/>
      <c r="E90" s="47"/>
      <c r="F90" s="52"/>
      <c r="G90" s="55"/>
    </row>
    <row r="91" spans="2:7" ht="12.75" customHeight="1" x14ac:dyDescent="0.2">
      <c r="B91" s="43">
        <f>B85+1</f>
        <v>14</v>
      </c>
      <c r="C91" s="48"/>
      <c r="D91" s="48" t="s">
        <v>88</v>
      </c>
      <c r="E91" s="43" t="s">
        <v>123</v>
      </c>
      <c r="F91" s="34">
        <v>17900</v>
      </c>
      <c r="G91" s="53">
        <v>11500</v>
      </c>
    </row>
    <row r="92" spans="2:7" x14ac:dyDescent="0.2">
      <c r="B92" s="46"/>
      <c r="C92" s="49"/>
      <c r="D92" s="49"/>
      <c r="E92" s="46"/>
      <c r="F92" s="51"/>
      <c r="G92" s="54"/>
    </row>
    <row r="93" spans="2:7" x14ac:dyDescent="0.2">
      <c r="B93" s="46"/>
      <c r="C93" s="49"/>
      <c r="D93" s="49"/>
      <c r="E93" s="46"/>
      <c r="F93" s="51"/>
      <c r="G93" s="54"/>
    </row>
    <row r="94" spans="2:7" x14ac:dyDescent="0.2">
      <c r="B94" s="46"/>
      <c r="C94" s="49"/>
      <c r="D94" s="49"/>
      <c r="E94" s="46"/>
      <c r="F94" s="51"/>
      <c r="G94" s="54"/>
    </row>
    <row r="95" spans="2:7" x14ac:dyDescent="0.2">
      <c r="B95" s="46"/>
      <c r="C95" s="49"/>
      <c r="D95" s="49"/>
      <c r="E95" s="46"/>
      <c r="F95" s="51"/>
      <c r="G95" s="54"/>
    </row>
    <row r="96" spans="2:7" x14ac:dyDescent="0.2">
      <c r="B96" s="47"/>
      <c r="C96" s="50"/>
      <c r="D96" s="50"/>
      <c r="E96" s="47"/>
      <c r="F96" s="52"/>
      <c r="G96" s="55"/>
    </row>
    <row r="97" spans="2:7" ht="12.75" customHeight="1" x14ac:dyDescent="0.2">
      <c r="B97" s="43">
        <f>B91+1</f>
        <v>15</v>
      </c>
      <c r="C97" s="48"/>
      <c r="D97" s="48" t="s">
        <v>13</v>
      </c>
      <c r="E97" s="43" t="s">
        <v>122</v>
      </c>
      <c r="F97" s="34">
        <v>20900</v>
      </c>
      <c r="G97" s="53">
        <v>13500</v>
      </c>
    </row>
    <row r="98" spans="2:7" x14ac:dyDescent="0.2">
      <c r="B98" s="46"/>
      <c r="C98" s="49"/>
      <c r="D98" s="49"/>
      <c r="E98" s="46"/>
      <c r="F98" s="51"/>
      <c r="G98" s="54"/>
    </row>
    <row r="99" spans="2:7" x14ac:dyDescent="0.2">
      <c r="B99" s="46"/>
      <c r="C99" s="49"/>
      <c r="D99" s="49"/>
      <c r="E99" s="46"/>
      <c r="F99" s="51"/>
      <c r="G99" s="54"/>
    </row>
    <row r="100" spans="2:7" x14ac:dyDescent="0.2">
      <c r="B100" s="46"/>
      <c r="C100" s="49"/>
      <c r="D100" s="49"/>
      <c r="E100" s="46"/>
      <c r="F100" s="51"/>
      <c r="G100" s="54"/>
    </row>
    <row r="101" spans="2:7" x14ac:dyDescent="0.2">
      <c r="B101" s="46"/>
      <c r="C101" s="49"/>
      <c r="D101" s="49"/>
      <c r="E101" s="46"/>
      <c r="F101" s="51"/>
      <c r="G101" s="54"/>
    </row>
    <row r="102" spans="2:7" x14ac:dyDescent="0.2">
      <c r="B102" s="47"/>
      <c r="C102" s="50"/>
      <c r="D102" s="50"/>
      <c r="E102" s="47"/>
      <c r="F102" s="52"/>
      <c r="G102" s="55"/>
    </row>
    <row r="103" spans="2:7" ht="12.75" customHeight="1" x14ac:dyDescent="0.2">
      <c r="B103" s="43">
        <f>B97+1</f>
        <v>16</v>
      </c>
      <c r="C103" s="48"/>
      <c r="D103" s="48" t="s">
        <v>14</v>
      </c>
      <c r="E103" s="43" t="s">
        <v>121</v>
      </c>
      <c r="F103" s="34">
        <v>27900</v>
      </c>
      <c r="G103" s="53">
        <v>18000</v>
      </c>
    </row>
    <row r="104" spans="2:7" x14ac:dyDescent="0.2">
      <c r="B104" s="46"/>
      <c r="C104" s="49"/>
      <c r="D104" s="49"/>
      <c r="E104" s="46"/>
      <c r="F104" s="51"/>
      <c r="G104" s="54"/>
    </row>
    <row r="105" spans="2:7" x14ac:dyDescent="0.2">
      <c r="B105" s="46"/>
      <c r="C105" s="49"/>
      <c r="D105" s="49"/>
      <c r="E105" s="46"/>
      <c r="F105" s="51"/>
      <c r="G105" s="54"/>
    </row>
    <row r="106" spans="2:7" x14ac:dyDescent="0.2">
      <c r="B106" s="46"/>
      <c r="C106" s="49"/>
      <c r="D106" s="49"/>
      <c r="E106" s="46"/>
      <c r="F106" s="51"/>
      <c r="G106" s="54"/>
    </row>
    <row r="107" spans="2:7" x14ac:dyDescent="0.2">
      <c r="B107" s="46"/>
      <c r="C107" s="49"/>
      <c r="D107" s="49"/>
      <c r="E107" s="46"/>
      <c r="F107" s="51"/>
      <c r="G107" s="54"/>
    </row>
    <row r="108" spans="2:7" x14ac:dyDescent="0.2">
      <c r="B108" s="47"/>
      <c r="C108" s="50"/>
      <c r="D108" s="50"/>
      <c r="E108" s="47"/>
      <c r="F108" s="52"/>
      <c r="G108" s="55"/>
    </row>
    <row r="109" spans="2:7" x14ac:dyDescent="0.2">
      <c r="B109" s="43">
        <f>B103+1</f>
        <v>17</v>
      </c>
      <c r="C109" s="48"/>
      <c r="D109" s="48" t="s">
        <v>91</v>
      </c>
      <c r="E109" s="43" t="s">
        <v>120</v>
      </c>
      <c r="F109" s="34">
        <v>26900</v>
      </c>
      <c r="G109" s="53">
        <v>17500</v>
      </c>
    </row>
    <row r="110" spans="2:7" x14ac:dyDescent="0.2">
      <c r="B110" s="46"/>
      <c r="C110" s="49"/>
      <c r="D110" s="49"/>
      <c r="E110" s="46"/>
      <c r="F110" s="51"/>
      <c r="G110" s="54"/>
    </row>
    <row r="111" spans="2:7" x14ac:dyDescent="0.2">
      <c r="B111" s="46"/>
      <c r="C111" s="49"/>
      <c r="D111" s="49"/>
      <c r="E111" s="46"/>
      <c r="F111" s="51"/>
      <c r="G111" s="54"/>
    </row>
    <row r="112" spans="2:7" x14ac:dyDescent="0.2">
      <c r="B112" s="46"/>
      <c r="C112" s="49"/>
      <c r="D112" s="49"/>
      <c r="E112" s="46"/>
      <c r="F112" s="51"/>
      <c r="G112" s="54"/>
    </row>
    <row r="113" spans="2:8" x14ac:dyDescent="0.2">
      <c r="B113" s="46"/>
      <c r="C113" s="49"/>
      <c r="D113" s="49"/>
      <c r="E113" s="46"/>
      <c r="F113" s="51"/>
      <c r="G113" s="54"/>
    </row>
    <row r="114" spans="2:8" x14ac:dyDescent="0.2">
      <c r="B114" s="47"/>
      <c r="C114" s="50"/>
      <c r="D114" s="50"/>
      <c r="E114" s="47"/>
      <c r="F114" s="52"/>
      <c r="G114" s="55"/>
    </row>
    <row r="115" spans="2:8" x14ac:dyDescent="0.2">
      <c r="B115" s="43">
        <f>B109+1</f>
        <v>18</v>
      </c>
      <c r="C115" s="48"/>
      <c r="D115" s="48" t="s">
        <v>16</v>
      </c>
      <c r="E115" s="43" t="s">
        <v>119</v>
      </c>
      <c r="F115" s="34">
        <v>17900</v>
      </c>
      <c r="G115" s="53">
        <v>11500</v>
      </c>
    </row>
    <row r="116" spans="2:8" x14ac:dyDescent="0.2">
      <c r="B116" s="46"/>
      <c r="C116" s="49"/>
      <c r="D116" s="49"/>
      <c r="E116" s="46"/>
      <c r="F116" s="51"/>
      <c r="G116" s="54"/>
    </row>
    <row r="117" spans="2:8" x14ac:dyDescent="0.2">
      <c r="B117" s="46"/>
      <c r="C117" s="49"/>
      <c r="D117" s="49"/>
      <c r="E117" s="46"/>
      <c r="F117" s="51"/>
      <c r="G117" s="54"/>
    </row>
    <row r="118" spans="2:8" x14ac:dyDescent="0.2">
      <c r="B118" s="46"/>
      <c r="C118" s="49"/>
      <c r="D118" s="49"/>
      <c r="E118" s="46"/>
      <c r="F118" s="51"/>
      <c r="G118" s="54"/>
    </row>
    <row r="119" spans="2:8" x14ac:dyDescent="0.2">
      <c r="B119" s="46"/>
      <c r="C119" s="49"/>
      <c r="D119" s="49"/>
      <c r="E119" s="46"/>
      <c r="F119" s="51"/>
      <c r="G119" s="54"/>
    </row>
    <row r="120" spans="2:8" x14ac:dyDescent="0.2">
      <c r="B120" s="47"/>
      <c r="C120" s="50"/>
      <c r="D120" s="50"/>
      <c r="E120" s="47"/>
      <c r="F120" s="52"/>
      <c r="G120" s="55"/>
    </row>
    <row r="121" spans="2:8" x14ac:dyDescent="0.2">
      <c r="B121" s="28">
        <f>B115+1</f>
        <v>19</v>
      </c>
      <c r="C121" s="30"/>
      <c r="D121" s="30" t="s">
        <v>19</v>
      </c>
      <c r="E121" s="28" t="s">
        <v>119</v>
      </c>
      <c r="F121" s="31">
        <v>17900</v>
      </c>
      <c r="G121" s="33">
        <v>11500</v>
      </c>
    </row>
    <row r="122" spans="2:8" x14ac:dyDescent="0.2">
      <c r="B122" s="29"/>
      <c r="C122" s="30"/>
      <c r="D122" s="30"/>
      <c r="E122" s="29"/>
      <c r="F122" s="32"/>
      <c r="G122" s="33"/>
    </row>
    <row r="123" spans="2:8" x14ac:dyDescent="0.2">
      <c r="B123" s="29"/>
      <c r="C123" s="30"/>
      <c r="D123" s="30"/>
      <c r="E123" s="29"/>
      <c r="F123" s="32"/>
      <c r="G123" s="33"/>
    </row>
    <row r="124" spans="2:8" x14ac:dyDescent="0.2">
      <c r="B124" s="29"/>
      <c r="C124" s="30"/>
      <c r="D124" s="30"/>
      <c r="E124" s="29"/>
      <c r="F124" s="32"/>
      <c r="G124" s="33"/>
    </row>
    <row r="125" spans="2:8" x14ac:dyDescent="0.2">
      <c r="B125" s="29"/>
      <c r="C125" s="30"/>
      <c r="D125" s="30"/>
      <c r="E125" s="29"/>
      <c r="F125" s="32"/>
      <c r="G125" s="33"/>
    </row>
    <row r="126" spans="2:8" x14ac:dyDescent="0.2">
      <c r="B126" s="29"/>
      <c r="C126" s="30"/>
      <c r="D126" s="30"/>
      <c r="E126" s="29"/>
      <c r="F126" s="32"/>
      <c r="G126" s="33"/>
    </row>
    <row r="127" spans="2:8" x14ac:dyDescent="0.2">
      <c r="B127" s="19"/>
      <c r="C127" s="20"/>
      <c r="D127" s="20"/>
      <c r="E127" s="19"/>
      <c r="F127" s="19"/>
      <c r="G127" s="20"/>
      <c r="H127" s="4"/>
    </row>
    <row r="128" spans="2:8" x14ac:dyDescent="0.2">
      <c r="B128" s="19"/>
      <c r="C128" s="20"/>
      <c r="D128" s="20"/>
      <c r="E128" s="19"/>
      <c r="F128" s="19"/>
      <c r="G128" s="20"/>
      <c r="H128" s="4"/>
    </row>
    <row r="129" spans="2:8" x14ac:dyDescent="0.2">
      <c r="B129" s="19"/>
      <c r="C129" s="20"/>
      <c r="D129" s="20"/>
      <c r="E129" s="19"/>
      <c r="F129" s="19"/>
      <c r="G129" s="20"/>
      <c r="H129" s="4"/>
    </row>
    <row r="130" spans="2:8" x14ac:dyDescent="0.2">
      <c r="B130" s="28">
        <f>B121+1</f>
        <v>20</v>
      </c>
      <c r="C130" s="30"/>
      <c r="D130" s="30" t="s">
        <v>92</v>
      </c>
      <c r="E130" s="28" t="s">
        <v>118</v>
      </c>
      <c r="F130" s="31">
        <v>29900</v>
      </c>
      <c r="G130" s="33">
        <v>20000</v>
      </c>
    </row>
    <row r="131" spans="2:8" x14ac:dyDescent="0.2">
      <c r="B131" s="29"/>
      <c r="C131" s="30"/>
      <c r="D131" s="30"/>
      <c r="E131" s="29"/>
      <c r="F131" s="32"/>
      <c r="G131" s="33"/>
    </row>
    <row r="132" spans="2:8" x14ac:dyDescent="0.2">
      <c r="B132" s="29"/>
      <c r="C132" s="30"/>
      <c r="D132" s="30"/>
      <c r="E132" s="29"/>
      <c r="F132" s="32"/>
      <c r="G132" s="33"/>
    </row>
    <row r="133" spans="2:8" x14ac:dyDescent="0.2">
      <c r="B133" s="29"/>
      <c r="C133" s="30"/>
      <c r="D133" s="30"/>
      <c r="E133" s="29"/>
      <c r="F133" s="32"/>
      <c r="G133" s="33"/>
    </row>
    <row r="134" spans="2:8" x14ac:dyDescent="0.2">
      <c r="B134" s="29"/>
      <c r="C134" s="30"/>
      <c r="D134" s="30"/>
      <c r="E134" s="29"/>
      <c r="F134" s="32"/>
      <c r="G134" s="33"/>
    </row>
    <row r="135" spans="2:8" x14ac:dyDescent="0.2">
      <c r="B135" s="29"/>
      <c r="C135" s="30"/>
      <c r="D135" s="30"/>
      <c r="E135" s="29"/>
      <c r="F135" s="32"/>
      <c r="G135" s="33"/>
    </row>
    <row r="136" spans="2:8" x14ac:dyDescent="0.2">
      <c r="B136" s="43">
        <f>B130+1</f>
        <v>21</v>
      </c>
      <c r="C136" s="48"/>
      <c r="D136" s="48" t="s">
        <v>109</v>
      </c>
      <c r="E136" s="43" t="s">
        <v>110</v>
      </c>
      <c r="F136" s="34">
        <v>18900</v>
      </c>
      <c r="G136" s="53">
        <v>12000</v>
      </c>
    </row>
    <row r="137" spans="2:8" x14ac:dyDescent="0.2">
      <c r="B137" s="46"/>
      <c r="C137" s="49"/>
      <c r="D137" s="49"/>
      <c r="E137" s="46"/>
      <c r="F137" s="51"/>
      <c r="G137" s="54"/>
    </row>
    <row r="138" spans="2:8" x14ac:dyDescent="0.2">
      <c r="B138" s="46"/>
      <c r="C138" s="49"/>
      <c r="D138" s="49"/>
      <c r="E138" s="46"/>
      <c r="F138" s="51"/>
      <c r="G138" s="54"/>
    </row>
    <row r="139" spans="2:8" x14ac:dyDescent="0.2">
      <c r="B139" s="46"/>
      <c r="C139" s="49"/>
      <c r="D139" s="49"/>
      <c r="E139" s="46"/>
      <c r="F139" s="51"/>
      <c r="G139" s="54"/>
    </row>
    <row r="140" spans="2:8" x14ac:dyDescent="0.2">
      <c r="B140" s="46"/>
      <c r="C140" s="49"/>
      <c r="D140" s="49"/>
      <c r="E140" s="46"/>
      <c r="F140" s="51"/>
      <c r="G140" s="54"/>
    </row>
    <row r="141" spans="2:8" x14ac:dyDescent="0.2">
      <c r="B141" s="47"/>
      <c r="C141" s="50"/>
      <c r="D141" s="50"/>
      <c r="E141" s="47"/>
      <c r="F141" s="52"/>
      <c r="G141" s="55"/>
    </row>
    <row r="142" spans="2:8" x14ac:dyDescent="0.2">
      <c r="B142" s="43">
        <f>B136+1</f>
        <v>22</v>
      </c>
      <c r="C142" s="48"/>
      <c r="D142" s="48" t="s">
        <v>20</v>
      </c>
      <c r="E142" s="43" t="s">
        <v>117</v>
      </c>
      <c r="F142" s="34">
        <v>17900</v>
      </c>
      <c r="G142" s="53">
        <v>11500</v>
      </c>
    </row>
    <row r="143" spans="2:8" x14ac:dyDescent="0.2">
      <c r="B143" s="46"/>
      <c r="C143" s="49"/>
      <c r="D143" s="49"/>
      <c r="E143" s="46"/>
      <c r="F143" s="51"/>
      <c r="G143" s="54"/>
    </row>
    <row r="144" spans="2:8" x14ac:dyDescent="0.2">
      <c r="B144" s="46"/>
      <c r="C144" s="49"/>
      <c r="D144" s="49"/>
      <c r="E144" s="46"/>
      <c r="F144" s="51"/>
      <c r="G144" s="54"/>
    </row>
    <row r="145" spans="2:7" x14ac:dyDescent="0.2">
      <c r="B145" s="46"/>
      <c r="C145" s="49"/>
      <c r="D145" s="49"/>
      <c r="E145" s="46"/>
      <c r="F145" s="51"/>
      <c r="G145" s="54"/>
    </row>
    <row r="146" spans="2:7" x14ac:dyDescent="0.2">
      <c r="B146" s="46"/>
      <c r="C146" s="49"/>
      <c r="D146" s="49"/>
      <c r="E146" s="46"/>
      <c r="F146" s="51"/>
      <c r="G146" s="54"/>
    </row>
    <row r="147" spans="2:7" x14ac:dyDescent="0.2">
      <c r="B147" s="47"/>
      <c r="C147" s="50"/>
      <c r="D147" s="50"/>
      <c r="E147" s="47"/>
      <c r="F147" s="52"/>
      <c r="G147" s="55"/>
    </row>
    <row r="148" spans="2:7" x14ac:dyDescent="0.2">
      <c r="B148" s="43">
        <f>B142+1</f>
        <v>23</v>
      </c>
      <c r="C148" s="48"/>
      <c r="D148" s="48" t="s">
        <v>95</v>
      </c>
      <c r="E148" s="43" t="s">
        <v>116</v>
      </c>
      <c r="F148" s="34">
        <v>22900</v>
      </c>
      <c r="G148" s="53">
        <v>15000</v>
      </c>
    </row>
    <row r="149" spans="2:7" x14ac:dyDescent="0.2">
      <c r="B149" s="46"/>
      <c r="C149" s="49"/>
      <c r="D149" s="49"/>
      <c r="E149" s="46"/>
      <c r="F149" s="51"/>
      <c r="G149" s="54"/>
    </row>
    <row r="150" spans="2:7" x14ac:dyDescent="0.2">
      <c r="B150" s="46"/>
      <c r="C150" s="49"/>
      <c r="D150" s="49"/>
      <c r="E150" s="46"/>
      <c r="F150" s="51"/>
      <c r="G150" s="54"/>
    </row>
    <row r="151" spans="2:7" x14ac:dyDescent="0.2">
      <c r="B151" s="46"/>
      <c r="C151" s="49"/>
      <c r="D151" s="49"/>
      <c r="E151" s="46"/>
      <c r="F151" s="51"/>
      <c r="G151" s="54"/>
    </row>
    <row r="152" spans="2:7" x14ac:dyDescent="0.2">
      <c r="B152" s="46"/>
      <c r="C152" s="49"/>
      <c r="D152" s="49"/>
      <c r="E152" s="46"/>
      <c r="F152" s="51"/>
      <c r="G152" s="54"/>
    </row>
    <row r="153" spans="2:7" x14ac:dyDescent="0.2">
      <c r="B153" s="47"/>
      <c r="C153" s="50"/>
      <c r="D153" s="50"/>
      <c r="E153" s="47"/>
      <c r="F153" s="52"/>
      <c r="G153" s="55"/>
    </row>
    <row r="154" spans="2:7" x14ac:dyDescent="0.2">
      <c r="B154" s="43">
        <f>B148+1</f>
        <v>24</v>
      </c>
      <c r="C154" s="48"/>
      <c r="D154" s="48" t="s">
        <v>93</v>
      </c>
      <c r="E154" s="43" t="s">
        <v>115</v>
      </c>
      <c r="F154" s="34">
        <v>19900</v>
      </c>
      <c r="G154" s="53">
        <v>13000</v>
      </c>
    </row>
    <row r="155" spans="2:7" x14ac:dyDescent="0.2">
      <c r="B155" s="46"/>
      <c r="C155" s="49"/>
      <c r="D155" s="49"/>
      <c r="E155" s="46"/>
      <c r="F155" s="51"/>
      <c r="G155" s="54"/>
    </row>
    <row r="156" spans="2:7" x14ac:dyDescent="0.2">
      <c r="B156" s="46"/>
      <c r="C156" s="49"/>
      <c r="D156" s="49"/>
      <c r="E156" s="46"/>
      <c r="F156" s="51"/>
      <c r="G156" s="54"/>
    </row>
    <row r="157" spans="2:7" x14ac:dyDescent="0.2">
      <c r="B157" s="46"/>
      <c r="C157" s="49"/>
      <c r="D157" s="49"/>
      <c r="E157" s="46"/>
      <c r="F157" s="51"/>
      <c r="G157" s="54"/>
    </row>
    <row r="158" spans="2:7" x14ac:dyDescent="0.2">
      <c r="B158" s="46"/>
      <c r="C158" s="49"/>
      <c r="D158" s="49"/>
      <c r="E158" s="46"/>
      <c r="F158" s="51"/>
      <c r="G158" s="54"/>
    </row>
    <row r="159" spans="2:7" x14ac:dyDescent="0.2">
      <c r="B159" s="47"/>
      <c r="C159" s="50"/>
      <c r="D159" s="50"/>
      <c r="E159" s="47"/>
      <c r="F159" s="52"/>
      <c r="G159" s="55"/>
    </row>
    <row r="160" spans="2:7" x14ac:dyDescent="0.2">
      <c r="B160" s="43">
        <f>B154+1</f>
        <v>25</v>
      </c>
      <c r="C160" s="48"/>
      <c r="D160" s="48" t="s">
        <v>133</v>
      </c>
      <c r="E160" s="43"/>
      <c r="F160" s="34">
        <v>19900</v>
      </c>
      <c r="G160" s="53">
        <v>13000</v>
      </c>
    </row>
    <row r="161" spans="2:7" x14ac:dyDescent="0.2">
      <c r="B161" s="46"/>
      <c r="C161" s="49"/>
      <c r="D161" s="49"/>
      <c r="E161" s="46"/>
      <c r="F161" s="51"/>
      <c r="G161" s="54"/>
    </row>
    <row r="162" spans="2:7" x14ac:dyDescent="0.2">
      <c r="B162" s="46"/>
      <c r="C162" s="49"/>
      <c r="D162" s="49"/>
      <c r="E162" s="46"/>
      <c r="F162" s="51"/>
      <c r="G162" s="54"/>
    </row>
    <row r="163" spans="2:7" x14ac:dyDescent="0.2">
      <c r="B163" s="46"/>
      <c r="C163" s="49"/>
      <c r="D163" s="49"/>
      <c r="E163" s="46"/>
      <c r="F163" s="51"/>
      <c r="G163" s="54"/>
    </row>
    <row r="164" spans="2:7" x14ac:dyDescent="0.2">
      <c r="B164" s="46"/>
      <c r="C164" s="49"/>
      <c r="D164" s="49"/>
      <c r="E164" s="46"/>
      <c r="F164" s="51"/>
      <c r="G164" s="54"/>
    </row>
    <row r="165" spans="2:7" x14ac:dyDescent="0.2">
      <c r="B165" s="47"/>
      <c r="C165" s="50"/>
      <c r="D165" s="50"/>
      <c r="E165" s="47"/>
      <c r="F165" s="52"/>
      <c r="G165" s="55"/>
    </row>
    <row r="166" spans="2:7" x14ac:dyDescent="0.2">
      <c r="B166" s="43">
        <f>B160+1</f>
        <v>26</v>
      </c>
      <c r="C166" s="48"/>
      <c r="D166" s="48" t="s">
        <v>24</v>
      </c>
      <c r="E166" s="43"/>
      <c r="F166" s="34">
        <v>18000</v>
      </c>
      <c r="G166" s="53">
        <v>11500</v>
      </c>
    </row>
    <row r="167" spans="2:7" x14ac:dyDescent="0.2">
      <c r="B167" s="46"/>
      <c r="C167" s="49"/>
      <c r="D167" s="49"/>
      <c r="E167" s="46"/>
      <c r="F167" s="51"/>
      <c r="G167" s="54"/>
    </row>
    <row r="168" spans="2:7" x14ac:dyDescent="0.2">
      <c r="B168" s="46"/>
      <c r="C168" s="49"/>
      <c r="D168" s="49"/>
      <c r="E168" s="46"/>
      <c r="F168" s="51"/>
      <c r="G168" s="54"/>
    </row>
    <row r="169" spans="2:7" x14ac:dyDescent="0.2">
      <c r="B169" s="46"/>
      <c r="C169" s="49"/>
      <c r="D169" s="49"/>
      <c r="E169" s="46"/>
      <c r="F169" s="51"/>
      <c r="G169" s="54"/>
    </row>
    <row r="170" spans="2:7" x14ac:dyDescent="0.2">
      <c r="B170" s="46"/>
      <c r="C170" s="49"/>
      <c r="D170" s="49"/>
      <c r="E170" s="46"/>
      <c r="F170" s="51"/>
      <c r="G170" s="54"/>
    </row>
    <row r="171" spans="2:7" x14ac:dyDescent="0.2">
      <c r="B171" s="47"/>
      <c r="C171" s="50"/>
      <c r="D171" s="50"/>
      <c r="E171" s="47"/>
      <c r="F171" s="52"/>
      <c r="G171" s="55"/>
    </row>
    <row r="172" spans="2:7" x14ac:dyDescent="0.2">
      <c r="B172" s="43">
        <f>B166+1</f>
        <v>27</v>
      </c>
      <c r="C172" s="48"/>
      <c r="D172" s="48" t="s">
        <v>94</v>
      </c>
      <c r="E172" s="43" t="s">
        <v>113</v>
      </c>
      <c r="F172" s="34">
        <v>29900</v>
      </c>
      <c r="G172" s="53">
        <v>20000</v>
      </c>
    </row>
    <row r="173" spans="2:7" x14ac:dyDescent="0.2">
      <c r="B173" s="46"/>
      <c r="C173" s="49"/>
      <c r="D173" s="49"/>
      <c r="E173" s="46"/>
      <c r="F173" s="51"/>
      <c r="G173" s="54"/>
    </row>
    <row r="174" spans="2:7" x14ac:dyDescent="0.2">
      <c r="B174" s="46"/>
      <c r="C174" s="49"/>
      <c r="D174" s="49"/>
      <c r="E174" s="46"/>
      <c r="F174" s="51"/>
      <c r="G174" s="54"/>
    </row>
    <row r="175" spans="2:7" x14ac:dyDescent="0.2">
      <c r="B175" s="46"/>
      <c r="C175" s="49"/>
      <c r="D175" s="49"/>
      <c r="E175" s="46"/>
      <c r="F175" s="51"/>
      <c r="G175" s="54"/>
    </row>
    <row r="176" spans="2:7" x14ac:dyDescent="0.2">
      <c r="B176" s="46"/>
      <c r="C176" s="49"/>
      <c r="D176" s="49"/>
      <c r="E176" s="46"/>
      <c r="F176" s="51"/>
      <c r="G176" s="54"/>
    </row>
    <row r="177" spans="2:8" x14ac:dyDescent="0.2">
      <c r="B177" s="47"/>
      <c r="C177" s="50"/>
      <c r="D177" s="50"/>
      <c r="E177" s="47"/>
      <c r="F177" s="52"/>
      <c r="G177" s="55"/>
    </row>
    <row r="178" spans="2:8" x14ac:dyDescent="0.2">
      <c r="B178" s="43">
        <f>B172+1</f>
        <v>28</v>
      </c>
      <c r="C178" s="48"/>
      <c r="D178" s="48" t="s">
        <v>111</v>
      </c>
      <c r="E178" s="43" t="s">
        <v>112</v>
      </c>
      <c r="F178" s="34">
        <v>13900</v>
      </c>
      <c r="G178" s="53">
        <v>9000</v>
      </c>
    </row>
    <row r="179" spans="2:8" x14ac:dyDescent="0.2">
      <c r="B179" s="46"/>
      <c r="C179" s="49"/>
      <c r="D179" s="49"/>
      <c r="E179" s="46"/>
      <c r="F179" s="51"/>
      <c r="G179" s="54"/>
    </row>
    <row r="180" spans="2:8" x14ac:dyDescent="0.2">
      <c r="B180" s="46"/>
      <c r="C180" s="49"/>
      <c r="D180" s="49"/>
      <c r="E180" s="46"/>
      <c r="F180" s="51"/>
      <c r="G180" s="54"/>
    </row>
    <row r="181" spans="2:8" x14ac:dyDescent="0.2">
      <c r="B181" s="46"/>
      <c r="C181" s="49"/>
      <c r="D181" s="49"/>
      <c r="E181" s="46"/>
      <c r="F181" s="51"/>
      <c r="G181" s="54"/>
    </row>
    <row r="182" spans="2:8" x14ac:dyDescent="0.2">
      <c r="B182" s="46"/>
      <c r="C182" s="49"/>
      <c r="D182" s="49"/>
      <c r="E182" s="46"/>
      <c r="F182" s="51"/>
      <c r="G182" s="54"/>
    </row>
    <row r="183" spans="2:8" x14ac:dyDescent="0.2">
      <c r="B183" s="47"/>
      <c r="C183" s="50"/>
      <c r="D183" s="50"/>
      <c r="E183" s="47"/>
      <c r="F183" s="52"/>
      <c r="G183" s="55"/>
    </row>
    <row r="184" spans="2:8" x14ac:dyDescent="0.2">
      <c r="B184" s="28">
        <f>B178+1</f>
        <v>29</v>
      </c>
      <c r="C184" s="30"/>
      <c r="D184" s="30" t="s">
        <v>27</v>
      </c>
      <c r="E184" s="28" t="s">
        <v>114</v>
      </c>
      <c r="F184" s="31">
        <v>17900</v>
      </c>
      <c r="G184" s="33">
        <v>11500</v>
      </c>
    </row>
    <row r="185" spans="2:8" x14ac:dyDescent="0.2">
      <c r="B185" s="29"/>
      <c r="C185" s="30"/>
      <c r="D185" s="30"/>
      <c r="E185" s="29"/>
      <c r="F185" s="32"/>
      <c r="G185" s="33"/>
    </row>
    <row r="186" spans="2:8" x14ac:dyDescent="0.2">
      <c r="B186" s="29"/>
      <c r="C186" s="30"/>
      <c r="D186" s="30"/>
      <c r="E186" s="29"/>
      <c r="F186" s="32"/>
      <c r="G186" s="33"/>
    </row>
    <row r="187" spans="2:8" x14ac:dyDescent="0.2">
      <c r="B187" s="29"/>
      <c r="C187" s="30"/>
      <c r="D187" s="30"/>
      <c r="E187" s="29"/>
      <c r="F187" s="32"/>
      <c r="G187" s="33"/>
    </row>
    <row r="188" spans="2:8" x14ac:dyDescent="0.2">
      <c r="B188" s="29"/>
      <c r="C188" s="30"/>
      <c r="D188" s="30"/>
      <c r="E188" s="29"/>
      <c r="F188" s="32"/>
      <c r="G188" s="33"/>
    </row>
    <row r="189" spans="2:8" x14ac:dyDescent="0.2">
      <c r="B189" s="29"/>
      <c r="C189" s="30"/>
      <c r="D189" s="30"/>
      <c r="E189" s="29"/>
      <c r="F189" s="32"/>
      <c r="G189" s="33"/>
    </row>
    <row r="190" spans="2:8" x14ac:dyDescent="0.2">
      <c r="B190" s="19"/>
      <c r="C190" s="20"/>
      <c r="D190" s="20"/>
      <c r="E190" s="19"/>
      <c r="F190" s="19"/>
      <c r="G190" s="20"/>
      <c r="H190" s="4"/>
    </row>
    <row r="191" spans="2:8" x14ac:dyDescent="0.2">
      <c r="B191" s="19"/>
      <c r="C191" s="20"/>
      <c r="D191" s="20"/>
      <c r="E191" s="19"/>
      <c r="F191" s="19"/>
      <c r="G191" s="20"/>
      <c r="H191" s="4"/>
    </row>
    <row r="192" spans="2:8" x14ac:dyDescent="0.2">
      <c r="B192" s="19"/>
      <c r="C192" s="20"/>
      <c r="D192" s="20"/>
      <c r="E192" s="19"/>
      <c r="F192" s="19"/>
      <c r="G192" s="20"/>
      <c r="H192" s="4"/>
    </row>
    <row r="193" spans="2:7" x14ac:dyDescent="0.2">
      <c r="B193" s="28">
        <f>B184+1</f>
        <v>30</v>
      </c>
      <c r="C193" s="30"/>
      <c r="D193" s="30" t="s">
        <v>96</v>
      </c>
      <c r="E193" s="28" t="s">
        <v>134</v>
      </c>
      <c r="F193" s="31">
        <v>18900</v>
      </c>
      <c r="G193" s="33">
        <v>12000</v>
      </c>
    </row>
    <row r="194" spans="2:7" x14ac:dyDescent="0.2">
      <c r="B194" s="29"/>
      <c r="C194" s="30"/>
      <c r="D194" s="30"/>
      <c r="E194" s="29"/>
      <c r="F194" s="32"/>
      <c r="G194" s="33"/>
    </row>
    <row r="195" spans="2:7" x14ac:dyDescent="0.2">
      <c r="B195" s="29"/>
      <c r="C195" s="30"/>
      <c r="D195" s="30"/>
      <c r="E195" s="29"/>
      <c r="F195" s="32"/>
      <c r="G195" s="33"/>
    </row>
    <row r="196" spans="2:7" x14ac:dyDescent="0.2">
      <c r="B196" s="29"/>
      <c r="C196" s="30"/>
      <c r="D196" s="30"/>
      <c r="E196" s="29"/>
      <c r="F196" s="32"/>
      <c r="G196" s="33"/>
    </row>
    <row r="197" spans="2:7" x14ac:dyDescent="0.2">
      <c r="B197" s="29"/>
      <c r="C197" s="30"/>
      <c r="D197" s="30"/>
      <c r="E197" s="29"/>
      <c r="F197" s="32"/>
      <c r="G197" s="33"/>
    </row>
    <row r="198" spans="2:7" x14ac:dyDescent="0.2">
      <c r="B198" s="29"/>
      <c r="C198" s="30"/>
      <c r="D198" s="30"/>
      <c r="E198" s="29"/>
      <c r="F198" s="32"/>
      <c r="G198" s="33"/>
    </row>
    <row r="199" spans="2:7" x14ac:dyDescent="0.2">
      <c r="B199" s="28">
        <f>B193+1</f>
        <v>31</v>
      </c>
      <c r="C199" s="30"/>
      <c r="D199" s="30" t="s">
        <v>97</v>
      </c>
      <c r="E199" s="28" t="s">
        <v>134</v>
      </c>
      <c r="F199" s="31">
        <v>18900</v>
      </c>
      <c r="G199" s="33">
        <v>12000</v>
      </c>
    </row>
    <row r="200" spans="2:7" x14ac:dyDescent="0.2">
      <c r="B200" s="29"/>
      <c r="C200" s="30"/>
      <c r="D200" s="30"/>
      <c r="E200" s="29"/>
      <c r="F200" s="32"/>
      <c r="G200" s="33"/>
    </row>
    <row r="201" spans="2:7" x14ac:dyDescent="0.2">
      <c r="B201" s="29"/>
      <c r="C201" s="30"/>
      <c r="D201" s="30"/>
      <c r="E201" s="29"/>
      <c r="F201" s="32"/>
      <c r="G201" s="33"/>
    </row>
    <row r="202" spans="2:7" x14ac:dyDescent="0.2">
      <c r="B202" s="29"/>
      <c r="C202" s="30"/>
      <c r="D202" s="30"/>
      <c r="E202" s="29"/>
      <c r="F202" s="32"/>
      <c r="G202" s="33"/>
    </row>
    <row r="203" spans="2:7" x14ac:dyDescent="0.2">
      <c r="B203" s="29"/>
      <c r="C203" s="30"/>
      <c r="D203" s="30"/>
      <c r="E203" s="29"/>
      <c r="F203" s="32"/>
      <c r="G203" s="33"/>
    </row>
    <row r="204" spans="2:7" x14ac:dyDescent="0.2">
      <c r="B204" s="29"/>
      <c r="C204" s="30"/>
      <c r="D204" s="30"/>
      <c r="E204" s="29"/>
      <c r="F204" s="32"/>
      <c r="G204" s="33"/>
    </row>
    <row r="205" spans="2:7" ht="12.75" customHeight="1" x14ac:dyDescent="0.2">
      <c r="B205" s="28">
        <f>B199+1</f>
        <v>32</v>
      </c>
      <c r="C205" s="30"/>
      <c r="D205" s="30" t="s">
        <v>98</v>
      </c>
      <c r="E205" s="43" t="s">
        <v>134</v>
      </c>
      <c r="F205" s="31">
        <v>18900</v>
      </c>
      <c r="G205" s="33">
        <v>12000</v>
      </c>
    </row>
    <row r="206" spans="2:7" x14ac:dyDescent="0.2">
      <c r="B206" s="29"/>
      <c r="C206" s="30"/>
      <c r="D206" s="30"/>
      <c r="E206" s="44"/>
      <c r="F206" s="32"/>
      <c r="G206" s="33"/>
    </row>
    <row r="207" spans="2:7" x14ac:dyDescent="0.2">
      <c r="B207" s="29"/>
      <c r="C207" s="30"/>
      <c r="D207" s="30"/>
      <c r="E207" s="44"/>
      <c r="F207" s="32"/>
      <c r="G207" s="33"/>
    </row>
    <row r="208" spans="2:7" x14ac:dyDescent="0.2">
      <c r="B208" s="29"/>
      <c r="C208" s="30"/>
      <c r="D208" s="30"/>
      <c r="E208" s="44"/>
      <c r="F208" s="32"/>
      <c r="G208" s="33"/>
    </row>
    <row r="209" spans="2:7" x14ac:dyDescent="0.2">
      <c r="B209" s="29"/>
      <c r="C209" s="30"/>
      <c r="D209" s="30"/>
      <c r="E209" s="44"/>
      <c r="F209" s="32"/>
      <c r="G209" s="33"/>
    </row>
    <row r="210" spans="2:7" x14ac:dyDescent="0.2">
      <c r="B210" s="29"/>
      <c r="C210" s="30"/>
      <c r="D210" s="30"/>
      <c r="E210" s="45"/>
      <c r="F210" s="32"/>
      <c r="G210" s="33"/>
    </row>
    <row r="211" spans="2:7" x14ac:dyDescent="0.2">
      <c r="B211" s="28">
        <f>B205+1</f>
        <v>33</v>
      </c>
      <c r="C211" s="30"/>
      <c r="D211" s="30" t="s">
        <v>99</v>
      </c>
      <c r="E211" s="43" t="s">
        <v>135</v>
      </c>
      <c r="F211" s="31">
        <v>18900</v>
      </c>
      <c r="G211" s="33">
        <v>12000</v>
      </c>
    </row>
    <row r="212" spans="2:7" x14ac:dyDescent="0.2">
      <c r="B212" s="29"/>
      <c r="C212" s="30"/>
      <c r="D212" s="30"/>
      <c r="E212" s="44"/>
      <c r="F212" s="32"/>
      <c r="G212" s="33"/>
    </row>
    <row r="213" spans="2:7" x14ac:dyDescent="0.2">
      <c r="B213" s="29"/>
      <c r="C213" s="30"/>
      <c r="D213" s="30"/>
      <c r="E213" s="44"/>
      <c r="F213" s="32"/>
      <c r="G213" s="33"/>
    </row>
    <row r="214" spans="2:7" x14ac:dyDescent="0.2">
      <c r="B214" s="29"/>
      <c r="C214" s="30"/>
      <c r="D214" s="30"/>
      <c r="E214" s="44"/>
      <c r="F214" s="32"/>
      <c r="G214" s="33"/>
    </row>
    <row r="215" spans="2:7" x14ac:dyDescent="0.2">
      <c r="B215" s="29"/>
      <c r="C215" s="30"/>
      <c r="D215" s="30"/>
      <c r="E215" s="44"/>
      <c r="F215" s="32"/>
      <c r="G215" s="33"/>
    </row>
    <row r="216" spans="2:7" x14ac:dyDescent="0.2">
      <c r="B216" s="29"/>
      <c r="C216" s="30"/>
      <c r="D216" s="30"/>
      <c r="E216" s="45"/>
      <c r="F216" s="32"/>
      <c r="G216" s="33"/>
    </row>
    <row r="217" spans="2:7" x14ac:dyDescent="0.2">
      <c r="B217" s="28">
        <f>B211+1</f>
        <v>34</v>
      </c>
      <c r="C217" s="30"/>
      <c r="D217" s="30" t="s">
        <v>32</v>
      </c>
      <c r="E217" s="28"/>
      <c r="F217" s="31">
        <v>18900</v>
      </c>
      <c r="G217" s="33">
        <v>12000</v>
      </c>
    </row>
    <row r="218" spans="2:7" x14ac:dyDescent="0.2">
      <c r="B218" s="29"/>
      <c r="C218" s="30"/>
      <c r="D218" s="30"/>
      <c r="E218" s="29"/>
      <c r="F218" s="32"/>
      <c r="G218" s="33"/>
    </row>
    <row r="219" spans="2:7" x14ac:dyDescent="0.2">
      <c r="B219" s="29"/>
      <c r="C219" s="30"/>
      <c r="D219" s="30"/>
      <c r="E219" s="29"/>
      <c r="F219" s="32"/>
      <c r="G219" s="33"/>
    </row>
    <row r="220" spans="2:7" x14ac:dyDescent="0.2">
      <c r="B220" s="29"/>
      <c r="C220" s="30"/>
      <c r="D220" s="30"/>
      <c r="E220" s="29"/>
      <c r="F220" s="32"/>
      <c r="G220" s="33"/>
    </row>
    <row r="221" spans="2:7" x14ac:dyDescent="0.2">
      <c r="B221" s="29"/>
      <c r="C221" s="30"/>
      <c r="D221" s="30"/>
      <c r="E221" s="29"/>
      <c r="F221" s="32"/>
      <c r="G221" s="33"/>
    </row>
    <row r="222" spans="2:7" x14ac:dyDescent="0.2">
      <c r="B222" s="29"/>
      <c r="C222" s="30"/>
      <c r="D222" s="30"/>
      <c r="E222" s="29"/>
      <c r="F222" s="32"/>
      <c r="G222" s="33"/>
    </row>
    <row r="223" spans="2:7" x14ac:dyDescent="0.2">
      <c r="B223" s="28">
        <f>B217+1</f>
        <v>35</v>
      </c>
      <c r="C223" s="30"/>
      <c r="D223" s="30" t="s">
        <v>32</v>
      </c>
      <c r="E223" s="28"/>
      <c r="F223" s="31">
        <v>18900</v>
      </c>
      <c r="G223" s="33">
        <v>12000</v>
      </c>
    </row>
    <row r="224" spans="2:7" x14ac:dyDescent="0.2">
      <c r="B224" s="29"/>
      <c r="C224" s="30"/>
      <c r="D224" s="30"/>
      <c r="E224" s="29"/>
      <c r="F224" s="32"/>
      <c r="G224" s="33"/>
    </row>
    <row r="225" spans="2:7" x14ac:dyDescent="0.2">
      <c r="B225" s="29"/>
      <c r="C225" s="30"/>
      <c r="D225" s="30"/>
      <c r="E225" s="29"/>
      <c r="F225" s="32"/>
      <c r="G225" s="33"/>
    </row>
    <row r="226" spans="2:7" x14ac:dyDescent="0.2">
      <c r="B226" s="29"/>
      <c r="C226" s="30"/>
      <c r="D226" s="30"/>
      <c r="E226" s="29"/>
      <c r="F226" s="32"/>
      <c r="G226" s="33"/>
    </row>
    <row r="227" spans="2:7" x14ac:dyDescent="0.2">
      <c r="B227" s="29"/>
      <c r="C227" s="30"/>
      <c r="D227" s="30"/>
      <c r="E227" s="29"/>
      <c r="F227" s="32"/>
      <c r="G227" s="33"/>
    </row>
    <row r="228" spans="2:7" x14ac:dyDescent="0.2">
      <c r="B228" s="29"/>
      <c r="C228" s="30"/>
      <c r="D228" s="30"/>
      <c r="E228" s="29"/>
      <c r="F228" s="32"/>
      <c r="G228" s="33"/>
    </row>
    <row r="229" spans="2:7" x14ac:dyDescent="0.2">
      <c r="B229" s="28">
        <f>B223+1</f>
        <v>36</v>
      </c>
      <c r="C229" s="30"/>
      <c r="D229" s="30" t="s">
        <v>31</v>
      </c>
      <c r="E229" s="28" t="s">
        <v>100</v>
      </c>
      <c r="F229" s="31">
        <v>19900</v>
      </c>
      <c r="G229" s="33">
        <v>13000</v>
      </c>
    </row>
    <row r="230" spans="2:7" x14ac:dyDescent="0.2">
      <c r="B230" s="29"/>
      <c r="C230" s="30"/>
      <c r="D230" s="30"/>
      <c r="E230" s="29"/>
      <c r="F230" s="32"/>
      <c r="G230" s="33"/>
    </row>
    <row r="231" spans="2:7" x14ac:dyDescent="0.2">
      <c r="B231" s="29"/>
      <c r="C231" s="30"/>
      <c r="D231" s="30"/>
      <c r="E231" s="29"/>
      <c r="F231" s="32"/>
      <c r="G231" s="33"/>
    </row>
    <row r="232" spans="2:7" x14ac:dyDescent="0.2">
      <c r="B232" s="29"/>
      <c r="C232" s="30"/>
      <c r="D232" s="30"/>
      <c r="E232" s="29"/>
      <c r="F232" s="32"/>
      <c r="G232" s="33"/>
    </row>
    <row r="233" spans="2:7" x14ac:dyDescent="0.2">
      <c r="B233" s="29"/>
      <c r="C233" s="30"/>
      <c r="D233" s="30"/>
      <c r="E233" s="29"/>
      <c r="F233" s="32"/>
      <c r="G233" s="33"/>
    </row>
    <row r="234" spans="2:7" x14ac:dyDescent="0.2">
      <c r="B234" s="29"/>
      <c r="C234" s="30"/>
      <c r="D234" s="30"/>
      <c r="E234" s="29"/>
      <c r="F234" s="32"/>
      <c r="G234" s="33"/>
    </row>
    <row r="235" spans="2:7" x14ac:dyDescent="0.2">
      <c r="B235" s="28">
        <f>B229+1</f>
        <v>37</v>
      </c>
      <c r="C235" s="30"/>
      <c r="D235" s="30" t="s">
        <v>34</v>
      </c>
      <c r="E235" s="28" t="s">
        <v>101</v>
      </c>
      <c r="F235" s="31">
        <v>22900</v>
      </c>
      <c r="G235" s="33">
        <v>15000</v>
      </c>
    </row>
    <row r="236" spans="2:7" x14ac:dyDescent="0.2">
      <c r="B236" s="29"/>
      <c r="C236" s="30"/>
      <c r="D236" s="30"/>
      <c r="E236" s="29"/>
      <c r="F236" s="32"/>
      <c r="G236" s="33"/>
    </row>
    <row r="237" spans="2:7" x14ac:dyDescent="0.2">
      <c r="B237" s="29"/>
      <c r="C237" s="30"/>
      <c r="D237" s="30"/>
      <c r="E237" s="29"/>
      <c r="F237" s="32"/>
      <c r="G237" s="33"/>
    </row>
    <row r="238" spans="2:7" x14ac:dyDescent="0.2">
      <c r="B238" s="29"/>
      <c r="C238" s="30"/>
      <c r="D238" s="30"/>
      <c r="E238" s="29"/>
      <c r="F238" s="32"/>
      <c r="G238" s="33"/>
    </row>
    <row r="239" spans="2:7" x14ac:dyDescent="0.2">
      <c r="B239" s="29"/>
      <c r="C239" s="30"/>
      <c r="D239" s="30"/>
      <c r="E239" s="29"/>
      <c r="F239" s="32"/>
      <c r="G239" s="33"/>
    </row>
    <row r="240" spans="2:7" x14ac:dyDescent="0.2">
      <c r="B240" s="29"/>
      <c r="C240" s="30"/>
      <c r="D240" s="30"/>
      <c r="E240" s="29"/>
      <c r="F240" s="32"/>
      <c r="G240" s="33"/>
    </row>
    <row r="241" spans="2:7" x14ac:dyDescent="0.2">
      <c r="B241" s="28">
        <f>B235+1</f>
        <v>38</v>
      </c>
      <c r="C241" s="30"/>
      <c r="D241" s="30" t="s">
        <v>35</v>
      </c>
      <c r="E241" s="28" t="s">
        <v>102</v>
      </c>
      <c r="F241" s="31">
        <v>14900</v>
      </c>
      <c r="G241" s="33">
        <v>9500</v>
      </c>
    </row>
    <row r="242" spans="2:7" x14ac:dyDescent="0.2">
      <c r="B242" s="29"/>
      <c r="C242" s="30"/>
      <c r="D242" s="30"/>
      <c r="E242" s="29"/>
      <c r="F242" s="32"/>
      <c r="G242" s="33"/>
    </row>
    <row r="243" spans="2:7" x14ac:dyDescent="0.2">
      <c r="B243" s="29"/>
      <c r="C243" s="30"/>
      <c r="D243" s="30"/>
      <c r="E243" s="29"/>
      <c r="F243" s="32"/>
      <c r="G243" s="33"/>
    </row>
    <row r="244" spans="2:7" x14ac:dyDescent="0.2">
      <c r="B244" s="29"/>
      <c r="C244" s="30"/>
      <c r="D244" s="30"/>
      <c r="E244" s="29"/>
      <c r="F244" s="32"/>
      <c r="G244" s="33"/>
    </row>
    <row r="245" spans="2:7" x14ac:dyDescent="0.2">
      <c r="B245" s="29"/>
      <c r="C245" s="30"/>
      <c r="D245" s="30"/>
      <c r="E245" s="29"/>
      <c r="F245" s="32"/>
      <c r="G245" s="33"/>
    </row>
    <row r="246" spans="2:7" x14ac:dyDescent="0.2">
      <c r="B246" s="29"/>
      <c r="C246" s="30"/>
      <c r="D246" s="30"/>
      <c r="E246" s="29"/>
      <c r="F246" s="32"/>
      <c r="G246" s="33"/>
    </row>
    <row r="247" spans="2:7" x14ac:dyDescent="0.2">
      <c r="B247" s="28">
        <f>B241+1</f>
        <v>39</v>
      </c>
      <c r="C247" s="30"/>
      <c r="D247" s="30" t="s">
        <v>36</v>
      </c>
      <c r="E247" s="28"/>
      <c r="F247" s="31">
        <v>14900</v>
      </c>
      <c r="G247" s="33">
        <v>9500</v>
      </c>
    </row>
    <row r="248" spans="2:7" x14ac:dyDescent="0.2">
      <c r="B248" s="29"/>
      <c r="C248" s="30"/>
      <c r="D248" s="30"/>
      <c r="E248" s="29"/>
      <c r="F248" s="32"/>
      <c r="G248" s="33"/>
    </row>
    <row r="249" spans="2:7" x14ac:dyDescent="0.2">
      <c r="B249" s="29"/>
      <c r="C249" s="30"/>
      <c r="D249" s="30"/>
      <c r="E249" s="29"/>
      <c r="F249" s="32"/>
      <c r="G249" s="33"/>
    </row>
    <row r="250" spans="2:7" x14ac:dyDescent="0.2">
      <c r="B250" s="29"/>
      <c r="C250" s="30"/>
      <c r="D250" s="30"/>
      <c r="E250" s="29"/>
      <c r="F250" s="32"/>
      <c r="G250" s="33"/>
    </row>
    <row r="251" spans="2:7" x14ac:dyDescent="0.2">
      <c r="B251" s="29"/>
      <c r="C251" s="30"/>
      <c r="D251" s="30"/>
      <c r="E251" s="29"/>
      <c r="F251" s="32"/>
      <c r="G251" s="33"/>
    </row>
    <row r="252" spans="2:7" x14ac:dyDescent="0.2">
      <c r="B252" s="29"/>
      <c r="C252" s="30"/>
      <c r="D252" s="30"/>
      <c r="E252" s="29"/>
      <c r="F252" s="32"/>
      <c r="G252" s="33"/>
    </row>
    <row r="253" spans="2:7" x14ac:dyDescent="0.2">
      <c r="B253" s="19"/>
      <c r="C253" s="20"/>
      <c r="D253" s="20"/>
      <c r="E253" s="19"/>
      <c r="F253" s="19"/>
      <c r="G253" s="20"/>
    </row>
    <row r="254" spans="2:7" x14ac:dyDescent="0.2">
      <c r="B254" s="19"/>
      <c r="C254" s="20"/>
      <c r="D254" s="20"/>
      <c r="E254" s="19"/>
      <c r="F254" s="19"/>
      <c r="G254" s="20"/>
    </row>
    <row r="255" spans="2:7" x14ac:dyDescent="0.2">
      <c r="B255" s="19"/>
      <c r="C255" s="20"/>
      <c r="D255" s="20"/>
      <c r="E255" s="19"/>
      <c r="F255" s="19"/>
      <c r="G255" s="20"/>
    </row>
    <row r="256" spans="2:7" x14ac:dyDescent="0.2">
      <c r="B256" s="28">
        <f>B247+1</f>
        <v>40</v>
      </c>
      <c r="C256" s="30"/>
      <c r="D256" s="30" t="s">
        <v>137</v>
      </c>
      <c r="E256" s="28" t="s">
        <v>136</v>
      </c>
      <c r="F256" s="31">
        <v>15900</v>
      </c>
      <c r="G256" s="33">
        <v>10000</v>
      </c>
    </row>
    <row r="257" spans="2:7" x14ac:dyDescent="0.2">
      <c r="B257" s="29"/>
      <c r="C257" s="30"/>
      <c r="D257" s="30"/>
      <c r="E257" s="29"/>
      <c r="F257" s="32"/>
      <c r="G257" s="33"/>
    </row>
    <row r="258" spans="2:7" x14ac:dyDescent="0.2">
      <c r="B258" s="29"/>
      <c r="C258" s="30"/>
      <c r="D258" s="30"/>
      <c r="E258" s="29"/>
      <c r="F258" s="32"/>
      <c r="G258" s="33"/>
    </row>
    <row r="259" spans="2:7" x14ac:dyDescent="0.2">
      <c r="B259" s="29"/>
      <c r="C259" s="30"/>
      <c r="D259" s="30"/>
      <c r="E259" s="29"/>
      <c r="F259" s="32"/>
      <c r="G259" s="33"/>
    </row>
    <row r="260" spans="2:7" x14ac:dyDescent="0.2">
      <c r="B260" s="29"/>
      <c r="C260" s="30"/>
      <c r="D260" s="30"/>
      <c r="E260" s="29"/>
      <c r="F260" s="32"/>
      <c r="G260" s="33"/>
    </row>
    <row r="261" spans="2:7" x14ac:dyDescent="0.2">
      <c r="B261" s="29"/>
      <c r="C261" s="30"/>
      <c r="D261" s="30"/>
      <c r="E261" s="29"/>
      <c r="F261" s="32"/>
      <c r="G261" s="33"/>
    </row>
    <row r="262" spans="2:7" x14ac:dyDescent="0.2">
      <c r="B262" s="28">
        <f>B256+1</f>
        <v>41</v>
      </c>
      <c r="C262" s="30"/>
      <c r="D262" s="30" t="s">
        <v>38</v>
      </c>
      <c r="E262" s="28"/>
      <c r="F262" s="31">
        <v>14900</v>
      </c>
      <c r="G262" s="33">
        <v>9500</v>
      </c>
    </row>
    <row r="263" spans="2:7" x14ac:dyDescent="0.2">
      <c r="B263" s="29"/>
      <c r="C263" s="30"/>
      <c r="D263" s="30"/>
      <c r="E263" s="29"/>
      <c r="F263" s="32"/>
      <c r="G263" s="33"/>
    </row>
    <row r="264" spans="2:7" x14ac:dyDescent="0.2">
      <c r="B264" s="29"/>
      <c r="C264" s="30"/>
      <c r="D264" s="30"/>
      <c r="E264" s="29"/>
      <c r="F264" s="32"/>
      <c r="G264" s="33"/>
    </row>
    <row r="265" spans="2:7" x14ac:dyDescent="0.2">
      <c r="B265" s="29"/>
      <c r="C265" s="30"/>
      <c r="D265" s="30"/>
      <c r="E265" s="29"/>
      <c r="F265" s="32"/>
      <c r="G265" s="33"/>
    </row>
    <row r="266" spans="2:7" x14ac:dyDescent="0.2">
      <c r="B266" s="29"/>
      <c r="C266" s="30"/>
      <c r="D266" s="30"/>
      <c r="E266" s="29"/>
      <c r="F266" s="32"/>
      <c r="G266" s="33"/>
    </row>
    <row r="267" spans="2:7" x14ac:dyDescent="0.2">
      <c r="B267" s="29"/>
      <c r="C267" s="30"/>
      <c r="D267" s="30"/>
      <c r="E267" s="29"/>
      <c r="F267" s="32"/>
      <c r="G267" s="33"/>
    </row>
    <row r="268" spans="2:7" x14ac:dyDescent="0.2">
      <c r="B268" s="28">
        <f>B262+1</f>
        <v>42</v>
      </c>
      <c r="C268" s="30"/>
      <c r="D268" s="30" t="s">
        <v>105</v>
      </c>
      <c r="E268" s="28" t="s">
        <v>104</v>
      </c>
      <c r="F268" s="31">
        <v>21900</v>
      </c>
      <c r="G268" s="33">
        <v>14000</v>
      </c>
    </row>
    <row r="269" spans="2:7" x14ac:dyDescent="0.2">
      <c r="B269" s="29"/>
      <c r="C269" s="30"/>
      <c r="D269" s="30"/>
      <c r="E269" s="29"/>
      <c r="F269" s="32"/>
      <c r="G269" s="33"/>
    </row>
    <row r="270" spans="2:7" x14ac:dyDescent="0.2">
      <c r="B270" s="29"/>
      <c r="C270" s="30"/>
      <c r="D270" s="30"/>
      <c r="E270" s="29"/>
      <c r="F270" s="32"/>
      <c r="G270" s="33"/>
    </row>
    <row r="271" spans="2:7" x14ac:dyDescent="0.2">
      <c r="B271" s="29"/>
      <c r="C271" s="30"/>
      <c r="D271" s="30"/>
      <c r="E271" s="29"/>
      <c r="F271" s="32"/>
      <c r="G271" s="33"/>
    </row>
    <row r="272" spans="2:7" x14ac:dyDescent="0.2">
      <c r="B272" s="29"/>
      <c r="C272" s="30"/>
      <c r="D272" s="30"/>
      <c r="E272" s="29"/>
      <c r="F272" s="32"/>
      <c r="G272" s="33"/>
    </row>
    <row r="273" spans="2:7" x14ac:dyDescent="0.2">
      <c r="B273" s="29"/>
      <c r="C273" s="30"/>
      <c r="D273" s="30"/>
      <c r="E273" s="29"/>
      <c r="F273" s="32"/>
      <c r="G273" s="33"/>
    </row>
    <row r="274" spans="2:7" x14ac:dyDescent="0.2">
      <c r="B274" s="28">
        <f>B268+1</f>
        <v>43</v>
      </c>
      <c r="C274" s="30"/>
      <c r="D274" s="30" t="s">
        <v>105</v>
      </c>
      <c r="E274" s="28" t="s">
        <v>138</v>
      </c>
      <c r="F274" s="31">
        <v>21900</v>
      </c>
      <c r="G274" s="33">
        <v>14000</v>
      </c>
    </row>
    <row r="275" spans="2:7" x14ac:dyDescent="0.2">
      <c r="B275" s="29"/>
      <c r="C275" s="30"/>
      <c r="D275" s="30"/>
      <c r="E275" s="29"/>
      <c r="F275" s="32"/>
      <c r="G275" s="33"/>
    </row>
    <row r="276" spans="2:7" x14ac:dyDescent="0.2">
      <c r="B276" s="29"/>
      <c r="C276" s="30"/>
      <c r="D276" s="30"/>
      <c r="E276" s="29"/>
      <c r="F276" s="32"/>
      <c r="G276" s="33"/>
    </row>
    <row r="277" spans="2:7" x14ac:dyDescent="0.2">
      <c r="B277" s="29"/>
      <c r="C277" s="30"/>
      <c r="D277" s="30"/>
      <c r="E277" s="29"/>
      <c r="F277" s="32"/>
      <c r="G277" s="33"/>
    </row>
    <row r="278" spans="2:7" x14ac:dyDescent="0.2">
      <c r="B278" s="29"/>
      <c r="C278" s="30"/>
      <c r="D278" s="30"/>
      <c r="E278" s="29"/>
      <c r="F278" s="32"/>
      <c r="G278" s="33"/>
    </row>
    <row r="279" spans="2:7" x14ac:dyDescent="0.2">
      <c r="B279" s="29"/>
      <c r="C279" s="30"/>
      <c r="D279" s="30"/>
      <c r="E279" s="29"/>
      <c r="F279" s="32"/>
      <c r="G279" s="33"/>
    </row>
    <row r="280" spans="2:7" x14ac:dyDescent="0.2">
      <c r="B280" s="28">
        <f>B274+1</f>
        <v>44</v>
      </c>
      <c r="C280" s="30"/>
      <c r="D280" s="30" t="s">
        <v>103</v>
      </c>
      <c r="E280" s="28" t="s">
        <v>139</v>
      </c>
      <c r="F280" s="31">
        <v>33900</v>
      </c>
      <c r="G280" s="33">
        <v>22000</v>
      </c>
    </row>
    <row r="281" spans="2:7" x14ac:dyDescent="0.2">
      <c r="B281" s="29"/>
      <c r="C281" s="30"/>
      <c r="D281" s="30"/>
      <c r="E281" s="29"/>
      <c r="F281" s="32"/>
      <c r="G281" s="33"/>
    </row>
    <row r="282" spans="2:7" x14ac:dyDescent="0.2">
      <c r="B282" s="29"/>
      <c r="C282" s="30"/>
      <c r="D282" s="30"/>
      <c r="E282" s="29"/>
      <c r="F282" s="32"/>
      <c r="G282" s="33"/>
    </row>
    <row r="283" spans="2:7" x14ac:dyDescent="0.2">
      <c r="B283" s="29"/>
      <c r="C283" s="30"/>
      <c r="D283" s="30"/>
      <c r="E283" s="29"/>
      <c r="F283" s="32"/>
      <c r="G283" s="33"/>
    </row>
    <row r="284" spans="2:7" x14ac:dyDescent="0.2">
      <c r="B284" s="29"/>
      <c r="C284" s="30"/>
      <c r="D284" s="30"/>
      <c r="E284" s="29"/>
      <c r="F284" s="32"/>
      <c r="G284" s="33"/>
    </row>
    <row r="285" spans="2:7" x14ac:dyDescent="0.2">
      <c r="B285" s="29"/>
      <c r="C285" s="30"/>
      <c r="D285" s="30"/>
      <c r="E285" s="29"/>
      <c r="F285" s="32"/>
      <c r="G285" s="33"/>
    </row>
    <row r="286" spans="2:7" x14ac:dyDescent="0.2">
      <c r="B286" s="28">
        <f>B280+1</f>
        <v>45</v>
      </c>
      <c r="C286" s="30"/>
      <c r="D286" s="30" t="s">
        <v>41</v>
      </c>
      <c r="E286" s="28"/>
      <c r="F286" s="31">
        <v>22900</v>
      </c>
      <c r="G286" s="33">
        <v>15000</v>
      </c>
    </row>
    <row r="287" spans="2:7" x14ac:dyDescent="0.2">
      <c r="B287" s="29"/>
      <c r="C287" s="30"/>
      <c r="D287" s="30"/>
      <c r="E287" s="29"/>
      <c r="F287" s="32"/>
      <c r="G287" s="33"/>
    </row>
    <row r="288" spans="2:7" x14ac:dyDescent="0.2">
      <c r="B288" s="29"/>
      <c r="C288" s="30"/>
      <c r="D288" s="30"/>
      <c r="E288" s="29"/>
      <c r="F288" s="32"/>
      <c r="G288" s="33"/>
    </row>
    <row r="289" spans="2:7" x14ac:dyDescent="0.2">
      <c r="B289" s="29"/>
      <c r="C289" s="30"/>
      <c r="D289" s="30"/>
      <c r="E289" s="29"/>
      <c r="F289" s="32"/>
      <c r="G289" s="33"/>
    </row>
    <row r="290" spans="2:7" x14ac:dyDescent="0.2">
      <c r="B290" s="29"/>
      <c r="C290" s="30"/>
      <c r="D290" s="30"/>
      <c r="E290" s="29"/>
      <c r="F290" s="32"/>
      <c r="G290" s="33"/>
    </row>
    <row r="291" spans="2:7" x14ac:dyDescent="0.2">
      <c r="B291" s="29"/>
      <c r="C291" s="30"/>
      <c r="D291" s="30"/>
      <c r="E291" s="29"/>
      <c r="F291" s="32"/>
      <c r="G291" s="33"/>
    </row>
    <row r="292" spans="2:7" x14ac:dyDescent="0.2">
      <c r="B292" s="28">
        <f>B286+1</f>
        <v>46</v>
      </c>
      <c r="C292" s="30"/>
      <c r="D292" s="30" t="s">
        <v>140</v>
      </c>
      <c r="E292" s="28" t="s">
        <v>141</v>
      </c>
      <c r="F292" s="31">
        <v>26900</v>
      </c>
      <c r="G292" s="33">
        <v>17500</v>
      </c>
    </row>
    <row r="293" spans="2:7" x14ac:dyDescent="0.2">
      <c r="B293" s="29"/>
      <c r="C293" s="30"/>
      <c r="D293" s="30"/>
      <c r="E293" s="29"/>
      <c r="F293" s="32"/>
      <c r="G293" s="33"/>
    </row>
    <row r="294" spans="2:7" x14ac:dyDescent="0.2">
      <c r="B294" s="29"/>
      <c r="C294" s="30"/>
      <c r="D294" s="30"/>
      <c r="E294" s="29"/>
      <c r="F294" s="32"/>
      <c r="G294" s="33"/>
    </row>
    <row r="295" spans="2:7" x14ac:dyDescent="0.2">
      <c r="B295" s="29"/>
      <c r="C295" s="30"/>
      <c r="D295" s="30"/>
      <c r="E295" s="29"/>
      <c r="F295" s="32"/>
      <c r="G295" s="33"/>
    </row>
    <row r="296" spans="2:7" x14ac:dyDescent="0.2">
      <c r="B296" s="29"/>
      <c r="C296" s="30"/>
      <c r="D296" s="30"/>
      <c r="E296" s="29"/>
      <c r="F296" s="32"/>
      <c r="G296" s="33"/>
    </row>
    <row r="297" spans="2:7" x14ac:dyDescent="0.2">
      <c r="B297" s="29"/>
      <c r="C297" s="30"/>
      <c r="D297" s="30"/>
      <c r="E297" s="29"/>
      <c r="F297" s="32"/>
      <c r="G297" s="33"/>
    </row>
    <row r="298" spans="2:7" x14ac:dyDescent="0.2">
      <c r="B298" s="28">
        <f>B292+1</f>
        <v>47</v>
      </c>
      <c r="C298" s="30"/>
      <c r="D298" s="30" t="s">
        <v>142</v>
      </c>
      <c r="E298" s="28" t="s">
        <v>143</v>
      </c>
      <c r="F298" s="31">
        <v>33900</v>
      </c>
      <c r="G298" s="33">
        <v>22000</v>
      </c>
    </row>
    <row r="299" spans="2:7" x14ac:dyDescent="0.2">
      <c r="B299" s="29"/>
      <c r="C299" s="30"/>
      <c r="D299" s="30"/>
      <c r="E299" s="29"/>
      <c r="F299" s="32"/>
      <c r="G299" s="33"/>
    </row>
    <row r="300" spans="2:7" x14ac:dyDescent="0.2">
      <c r="B300" s="29"/>
      <c r="C300" s="30"/>
      <c r="D300" s="30"/>
      <c r="E300" s="29"/>
      <c r="F300" s="32"/>
      <c r="G300" s="33"/>
    </row>
    <row r="301" spans="2:7" x14ac:dyDescent="0.2">
      <c r="B301" s="29"/>
      <c r="C301" s="30"/>
      <c r="D301" s="30"/>
      <c r="E301" s="29"/>
      <c r="F301" s="32"/>
      <c r="G301" s="33"/>
    </row>
    <row r="302" spans="2:7" x14ac:dyDescent="0.2">
      <c r="B302" s="29"/>
      <c r="C302" s="30"/>
      <c r="D302" s="30"/>
      <c r="E302" s="29"/>
      <c r="F302" s="32"/>
      <c r="G302" s="33"/>
    </row>
    <row r="303" spans="2:7" x14ac:dyDescent="0.2">
      <c r="B303" s="29"/>
      <c r="C303" s="30"/>
      <c r="D303" s="30"/>
      <c r="E303" s="29"/>
      <c r="F303" s="32"/>
      <c r="G303" s="33"/>
    </row>
    <row r="304" spans="2:7" x14ac:dyDescent="0.2">
      <c r="B304" s="28">
        <f>B298+1</f>
        <v>48</v>
      </c>
      <c r="C304" s="30"/>
      <c r="D304" s="30" t="s">
        <v>44</v>
      </c>
      <c r="E304" s="28"/>
      <c r="F304" s="31">
        <v>11900</v>
      </c>
      <c r="G304" s="33">
        <v>7500</v>
      </c>
    </row>
    <row r="305" spans="2:7" x14ac:dyDescent="0.2">
      <c r="B305" s="29"/>
      <c r="C305" s="30"/>
      <c r="D305" s="30"/>
      <c r="E305" s="29"/>
      <c r="F305" s="32"/>
      <c r="G305" s="33"/>
    </row>
    <row r="306" spans="2:7" x14ac:dyDescent="0.2">
      <c r="B306" s="29"/>
      <c r="C306" s="30"/>
      <c r="D306" s="30"/>
      <c r="E306" s="29"/>
      <c r="F306" s="32"/>
      <c r="G306" s="33"/>
    </row>
    <row r="307" spans="2:7" x14ac:dyDescent="0.2">
      <c r="B307" s="29"/>
      <c r="C307" s="30"/>
      <c r="D307" s="30"/>
      <c r="E307" s="29"/>
      <c r="F307" s="32"/>
      <c r="G307" s="33"/>
    </row>
    <row r="308" spans="2:7" x14ac:dyDescent="0.2">
      <c r="B308" s="29"/>
      <c r="C308" s="30"/>
      <c r="D308" s="30"/>
      <c r="E308" s="29"/>
      <c r="F308" s="32"/>
      <c r="G308" s="33"/>
    </row>
    <row r="309" spans="2:7" x14ac:dyDescent="0.2">
      <c r="B309" s="29"/>
      <c r="C309" s="30"/>
      <c r="D309" s="30"/>
      <c r="E309" s="29"/>
      <c r="F309" s="32"/>
      <c r="G309" s="33"/>
    </row>
    <row r="310" spans="2:7" x14ac:dyDescent="0.2">
      <c r="B310" s="28">
        <f>B304+1</f>
        <v>49</v>
      </c>
      <c r="C310" s="30"/>
      <c r="D310" s="30" t="s">
        <v>45</v>
      </c>
      <c r="E310" s="28"/>
      <c r="F310" s="31">
        <v>22900</v>
      </c>
      <c r="G310" s="33">
        <v>15000</v>
      </c>
    </row>
    <row r="311" spans="2:7" x14ac:dyDescent="0.2">
      <c r="B311" s="29"/>
      <c r="C311" s="30"/>
      <c r="D311" s="30"/>
      <c r="E311" s="29"/>
      <c r="F311" s="32"/>
      <c r="G311" s="33"/>
    </row>
    <row r="312" spans="2:7" x14ac:dyDescent="0.2">
      <c r="B312" s="29"/>
      <c r="C312" s="30"/>
      <c r="D312" s="30"/>
      <c r="E312" s="29"/>
      <c r="F312" s="32"/>
      <c r="G312" s="33"/>
    </row>
    <row r="313" spans="2:7" x14ac:dyDescent="0.2">
      <c r="B313" s="29"/>
      <c r="C313" s="30"/>
      <c r="D313" s="30"/>
      <c r="E313" s="29"/>
      <c r="F313" s="32"/>
      <c r="G313" s="33"/>
    </row>
    <row r="314" spans="2:7" x14ac:dyDescent="0.2">
      <c r="B314" s="29"/>
      <c r="C314" s="30"/>
      <c r="D314" s="30"/>
      <c r="E314" s="29"/>
      <c r="F314" s="32"/>
      <c r="G314" s="33"/>
    </row>
    <row r="315" spans="2:7" x14ac:dyDescent="0.2">
      <c r="B315" s="29"/>
      <c r="C315" s="30"/>
      <c r="D315" s="30"/>
      <c r="E315" s="29"/>
      <c r="F315" s="32"/>
      <c r="G315" s="33"/>
    </row>
    <row r="316" spans="2:7" x14ac:dyDescent="0.2">
      <c r="B316" s="19"/>
      <c r="C316" s="20"/>
      <c r="D316" s="20"/>
      <c r="E316" s="19"/>
      <c r="F316" s="19"/>
      <c r="G316" s="20"/>
    </row>
    <row r="317" spans="2:7" x14ac:dyDescent="0.2">
      <c r="B317" s="19"/>
      <c r="C317" s="20"/>
      <c r="D317" s="20"/>
      <c r="E317" s="19"/>
      <c r="F317" s="19"/>
      <c r="G317" s="20"/>
    </row>
    <row r="318" spans="2:7" x14ac:dyDescent="0.2">
      <c r="B318" s="19"/>
      <c r="C318" s="20"/>
      <c r="D318" s="20"/>
      <c r="E318" s="19"/>
      <c r="F318" s="19"/>
      <c r="G318" s="20"/>
    </row>
    <row r="319" spans="2:7" x14ac:dyDescent="0.2">
      <c r="B319" s="28">
        <f>B310+1</f>
        <v>50</v>
      </c>
      <c r="C319" s="30"/>
      <c r="D319" s="37" t="s">
        <v>46</v>
      </c>
      <c r="E319" s="38"/>
      <c r="F319" s="40">
        <v>15900</v>
      </c>
      <c r="G319" s="42">
        <v>10000</v>
      </c>
    </row>
    <row r="320" spans="2:7" x14ac:dyDescent="0.2">
      <c r="B320" s="29"/>
      <c r="C320" s="30"/>
      <c r="D320" s="37"/>
      <c r="E320" s="39"/>
      <c r="F320" s="41"/>
      <c r="G320" s="42"/>
    </row>
    <row r="321" spans="2:7" x14ac:dyDescent="0.2">
      <c r="B321" s="29"/>
      <c r="C321" s="30"/>
      <c r="D321" s="37"/>
      <c r="E321" s="39"/>
      <c r="F321" s="41"/>
      <c r="G321" s="42"/>
    </row>
    <row r="322" spans="2:7" x14ac:dyDescent="0.2">
      <c r="B322" s="29"/>
      <c r="C322" s="30"/>
      <c r="D322" s="37"/>
      <c r="E322" s="39"/>
      <c r="F322" s="41"/>
      <c r="G322" s="42"/>
    </row>
    <row r="323" spans="2:7" x14ac:dyDescent="0.2">
      <c r="B323" s="29"/>
      <c r="C323" s="30"/>
      <c r="D323" s="37"/>
      <c r="E323" s="39"/>
      <c r="F323" s="41"/>
      <c r="G323" s="42"/>
    </row>
    <row r="324" spans="2:7" x14ac:dyDescent="0.2">
      <c r="B324" s="29"/>
      <c r="C324" s="30"/>
      <c r="D324" s="37"/>
      <c r="E324" s="39"/>
      <c r="F324" s="41"/>
      <c r="G324" s="42"/>
    </row>
    <row r="325" spans="2:7" x14ac:dyDescent="0.2">
      <c r="B325" s="28">
        <f>B319+1</f>
        <v>51</v>
      </c>
      <c r="C325" s="30"/>
      <c r="D325" s="37" t="s">
        <v>46</v>
      </c>
      <c r="E325" s="38"/>
      <c r="F325" s="40">
        <v>15900</v>
      </c>
      <c r="G325" s="42">
        <v>10000</v>
      </c>
    </row>
    <row r="326" spans="2:7" x14ac:dyDescent="0.2">
      <c r="B326" s="29"/>
      <c r="C326" s="30"/>
      <c r="D326" s="37"/>
      <c r="E326" s="39"/>
      <c r="F326" s="41"/>
      <c r="G326" s="42"/>
    </row>
    <row r="327" spans="2:7" x14ac:dyDescent="0.2">
      <c r="B327" s="29"/>
      <c r="C327" s="30"/>
      <c r="D327" s="37"/>
      <c r="E327" s="39"/>
      <c r="F327" s="41"/>
      <c r="G327" s="42"/>
    </row>
    <row r="328" spans="2:7" x14ac:dyDescent="0.2">
      <c r="B328" s="29"/>
      <c r="C328" s="30"/>
      <c r="D328" s="37"/>
      <c r="E328" s="39"/>
      <c r="F328" s="41"/>
      <c r="G328" s="42"/>
    </row>
    <row r="329" spans="2:7" x14ac:dyDescent="0.2">
      <c r="B329" s="29"/>
      <c r="C329" s="30"/>
      <c r="D329" s="37"/>
      <c r="E329" s="39"/>
      <c r="F329" s="41"/>
      <c r="G329" s="42"/>
    </row>
    <row r="330" spans="2:7" x14ac:dyDescent="0.2">
      <c r="B330" s="29"/>
      <c r="C330" s="30"/>
      <c r="D330" s="37"/>
      <c r="E330" s="39"/>
      <c r="F330" s="41"/>
      <c r="G330" s="42"/>
    </row>
    <row r="331" spans="2:7" x14ac:dyDescent="0.2">
      <c r="B331" s="28">
        <f>B325+1</f>
        <v>52</v>
      </c>
      <c r="C331" s="30"/>
      <c r="D331" s="30" t="s">
        <v>47</v>
      </c>
      <c r="E331" s="28"/>
      <c r="F331" s="31">
        <v>28900</v>
      </c>
      <c r="G331" s="33">
        <v>19000</v>
      </c>
    </row>
    <row r="332" spans="2:7" x14ac:dyDescent="0.2">
      <c r="B332" s="29"/>
      <c r="C332" s="30"/>
      <c r="D332" s="30"/>
      <c r="E332" s="29"/>
      <c r="F332" s="32"/>
      <c r="G332" s="33"/>
    </row>
    <row r="333" spans="2:7" x14ac:dyDescent="0.2">
      <c r="B333" s="29"/>
      <c r="C333" s="30"/>
      <c r="D333" s="30"/>
      <c r="E333" s="29"/>
      <c r="F333" s="32"/>
      <c r="G333" s="33"/>
    </row>
    <row r="334" spans="2:7" x14ac:dyDescent="0.2">
      <c r="B334" s="29"/>
      <c r="C334" s="30"/>
      <c r="D334" s="30"/>
      <c r="E334" s="29"/>
      <c r="F334" s="32"/>
      <c r="G334" s="33"/>
    </row>
    <row r="335" spans="2:7" x14ac:dyDescent="0.2">
      <c r="B335" s="29"/>
      <c r="C335" s="30"/>
      <c r="D335" s="30"/>
      <c r="E335" s="29"/>
      <c r="F335" s="32"/>
      <c r="G335" s="33"/>
    </row>
    <row r="336" spans="2:7" x14ac:dyDescent="0.2">
      <c r="B336" s="29"/>
      <c r="C336" s="30"/>
      <c r="D336" s="30"/>
      <c r="E336" s="29"/>
      <c r="F336" s="32"/>
      <c r="G336" s="33"/>
    </row>
    <row r="337" spans="2:7" x14ac:dyDescent="0.2">
      <c r="B337" s="28">
        <f>B331+1</f>
        <v>53</v>
      </c>
      <c r="C337" s="30"/>
      <c r="D337" s="30" t="s">
        <v>144</v>
      </c>
      <c r="E337" s="28" t="s">
        <v>145</v>
      </c>
      <c r="F337" s="31">
        <v>25900</v>
      </c>
      <c r="G337" s="33">
        <v>17000</v>
      </c>
    </row>
    <row r="338" spans="2:7" x14ac:dyDescent="0.2">
      <c r="B338" s="29"/>
      <c r="C338" s="30"/>
      <c r="D338" s="30"/>
      <c r="E338" s="29"/>
      <c r="F338" s="32"/>
      <c r="G338" s="33"/>
    </row>
    <row r="339" spans="2:7" x14ac:dyDescent="0.2">
      <c r="B339" s="29"/>
      <c r="C339" s="30"/>
      <c r="D339" s="30"/>
      <c r="E339" s="29"/>
      <c r="F339" s="32"/>
      <c r="G339" s="33"/>
    </row>
    <row r="340" spans="2:7" x14ac:dyDescent="0.2">
      <c r="B340" s="29"/>
      <c r="C340" s="30"/>
      <c r="D340" s="30"/>
      <c r="E340" s="29"/>
      <c r="F340" s="32"/>
      <c r="G340" s="33"/>
    </row>
    <row r="341" spans="2:7" x14ac:dyDescent="0.2">
      <c r="B341" s="29"/>
      <c r="C341" s="30"/>
      <c r="D341" s="30"/>
      <c r="E341" s="29"/>
      <c r="F341" s="32"/>
      <c r="G341" s="33"/>
    </row>
    <row r="342" spans="2:7" x14ac:dyDescent="0.2">
      <c r="B342" s="29"/>
      <c r="C342" s="30"/>
      <c r="D342" s="30"/>
      <c r="E342" s="29"/>
      <c r="F342" s="32"/>
      <c r="G342" s="33"/>
    </row>
    <row r="343" spans="2:7" x14ac:dyDescent="0.2">
      <c r="B343" s="28">
        <f>B337+1</f>
        <v>54</v>
      </c>
      <c r="C343" s="30"/>
      <c r="D343" s="30" t="s">
        <v>49</v>
      </c>
      <c r="E343" s="28"/>
      <c r="F343" s="31">
        <v>25900</v>
      </c>
      <c r="G343" s="33">
        <v>17000</v>
      </c>
    </row>
    <row r="344" spans="2:7" x14ac:dyDescent="0.2">
      <c r="B344" s="29"/>
      <c r="C344" s="30"/>
      <c r="D344" s="30"/>
      <c r="E344" s="29"/>
      <c r="F344" s="32"/>
      <c r="G344" s="33"/>
    </row>
    <row r="345" spans="2:7" x14ac:dyDescent="0.2">
      <c r="B345" s="29"/>
      <c r="C345" s="30"/>
      <c r="D345" s="30"/>
      <c r="E345" s="29"/>
      <c r="F345" s="32"/>
      <c r="G345" s="33"/>
    </row>
    <row r="346" spans="2:7" x14ac:dyDescent="0.2">
      <c r="B346" s="29"/>
      <c r="C346" s="30"/>
      <c r="D346" s="30"/>
      <c r="E346" s="29"/>
      <c r="F346" s="32"/>
      <c r="G346" s="33"/>
    </row>
    <row r="347" spans="2:7" x14ac:dyDescent="0.2">
      <c r="B347" s="29"/>
      <c r="C347" s="30"/>
      <c r="D347" s="30"/>
      <c r="E347" s="29"/>
      <c r="F347" s="32"/>
      <c r="G347" s="33"/>
    </row>
    <row r="348" spans="2:7" x14ac:dyDescent="0.2">
      <c r="B348" s="29"/>
      <c r="C348" s="30"/>
      <c r="D348" s="30"/>
      <c r="E348" s="29"/>
      <c r="F348" s="32"/>
      <c r="G348" s="33"/>
    </row>
    <row r="349" spans="2:7" x14ac:dyDescent="0.2">
      <c r="B349" s="28">
        <f>B343+1</f>
        <v>55</v>
      </c>
      <c r="C349" s="30"/>
      <c r="D349" s="30" t="s">
        <v>146</v>
      </c>
      <c r="E349" s="28" t="s">
        <v>147</v>
      </c>
      <c r="F349" s="31">
        <v>23900</v>
      </c>
      <c r="G349" s="33">
        <v>15500</v>
      </c>
    </row>
    <row r="350" spans="2:7" x14ac:dyDescent="0.2">
      <c r="B350" s="29"/>
      <c r="C350" s="30"/>
      <c r="D350" s="30"/>
      <c r="E350" s="29"/>
      <c r="F350" s="32"/>
      <c r="G350" s="33"/>
    </row>
    <row r="351" spans="2:7" x14ac:dyDescent="0.2">
      <c r="B351" s="29"/>
      <c r="C351" s="30"/>
      <c r="D351" s="30"/>
      <c r="E351" s="29"/>
      <c r="F351" s="32"/>
      <c r="G351" s="33"/>
    </row>
    <row r="352" spans="2:7" x14ac:dyDescent="0.2">
      <c r="B352" s="29"/>
      <c r="C352" s="30"/>
      <c r="D352" s="30"/>
      <c r="E352" s="29"/>
      <c r="F352" s="32"/>
      <c r="G352" s="33"/>
    </row>
    <row r="353" spans="2:7" x14ac:dyDescent="0.2">
      <c r="B353" s="29"/>
      <c r="C353" s="30"/>
      <c r="D353" s="30"/>
      <c r="E353" s="29"/>
      <c r="F353" s="32"/>
      <c r="G353" s="33"/>
    </row>
    <row r="354" spans="2:7" x14ac:dyDescent="0.2">
      <c r="B354" s="29"/>
      <c r="C354" s="30"/>
      <c r="D354" s="30"/>
      <c r="E354" s="29"/>
      <c r="F354" s="32"/>
      <c r="G354" s="33"/>
    </row>
    <row r="355" spans="2:7" x14ac:dyDescent="0.2">
      <c r="B355" s="28">
        <f>B349+1</f>
        <v>56</v>
      </c>
      <c r="C355" s="30"/>
      <c r="D355" s="30" t="s">
        <v>51</v>
      </c>
      <c r="E355" s="28"/>
      <c r="F355" s="31">
        <v>25900</v>
      </c>
      <c r="G355" s="33">
        <v>17000</v>
      </c>
    </row>
    <row r="356" spans="2:7" x14ac:dyDescent="0.2">
      <c r="B356" s="29"/>
      <c r="C356" s="30"/>
      <c r="D356" s="30"/>
      <c r="E356" s="29"/>
      <c r="F356" s="32"/>
      <c r="G356" s="33"/>
    </row>
    <row r="357" spans="2:7" x14ac:dyDescent="0.2">
      <c r="B357" s="29"/>
      <c r="C357" s="30"/>
      <c r="D357" s="30"/>
      <c r="E357" s="29"/>
      <c r="F357" s="32"/>
      <c r="G357" s="33"/>
    </row>
    <row r="358" spans="2:7" x14ac:dyDescent="0.2">
      <c r="B358" s="29"/>
      <c r="C358" s="30"/>
      <c r="D358" s="30"/>
      <c r="E358" s="29"/>
      <c r="F358" s="32"/>
      <c r="G358" s="33"/>
    </row>
    <row r="359" spans="2:7" x14ac:dyDescent="0.2">
      <c r="B359" s="29"/>
      <c r="C359" s="30"/>
      <c r="D359" s="30"/>
      <c r="E359" s="29"/>
      <c r="F359" s="32"/>
      <c r="G359" s="33"/>
    </row>
    <row r="360" spans="2:7" x14ac:dyDescent="0.2">
      <c r="B360" s="29"/>
      <c r="C360" s="30"/>
      <c r="D360" s="30"/>
      <c r="E360" s="29"/>
      <c r="F360" s="32"/>
      <c r="G360" s="33"/>
    </row>
    <row r="361" spans="2:7" x14ac:dyDescent="0.2">
      <c r="B361" s="28">
        <f>B355+1</f>
        <v>57</v>
      </c>
      <c r="C361" s="30"/>
      <c r="D361" s="30" t="s">
        <v>52</v>
      </c>
      <c r="E361" s="28"/>
      <c r="F361" s="31">
        <v>22900</v>
      </c>
      <c r="G361" s="33">
        <v>15000</v>
      </c>
    </row>
    <row r="362" spans="2:7" x14ac:dyDescent="0.2">
      <c r="B362" s="29"/>
      <c r="C362" s="30"/>
      <c r="D362" s="30"/>
      <c r="E362" s="29"/>
      <c r="F362" s="32"/>
      <c r="G362" s="33"/>
    </row>
    <row r="363" spans="2:7" x14ac:dyDescent="0.2">
      <c r="B363" s="29"/>
      <c r="C363" s="30"/>
      <c r="D363" s="30"/>
      <c r="E363" s="29"/>
      <c r="F363" s="32"/>
      <c r="G363" s="33"/>
    </row>
    <row r="364" spans="2:7" x14ac:dyDescent="0.2">
      <c r="B364" s="29"/>
      <c r="C364" s="30"/>
      <c r="D364" s="30"/>
      <c r="E364" s="29"/>
      <c r="F364" s="32"/>
      <c r="G364" s="33"/>
    </row>
    <row r="365" spans="2:7" x14ac:dyDescent="0.2">
      <c r="B365" s="29"/>
      <c r="C365" s="30"/>
      <c r="D365" s="30"/>
      <c r="E365" s="29"/>
      <c r="F365" s="32"/>
      <c r="G365" s="33"/>
    </row>
    <row r="366" spans="2:7" x14ac:dyDescent="0.2">
      <c r="B366" s="29"/>
      <c r="C366" s="30"/>
      <c r="D366" s="30"/>
      <c r="E366" s="29"/>
      <c r="F366" s="32"/>
      <c r="G366" s="33"/>
    </row>
    <row r="367" spans="2:7" x14ac:dyDescent="0.2">
      <c r="B367" s="28">
        <f>B361+1</f>
        <v>58</v>
      </c>
      <c r="C367" s="30"/>
      <c r="D367" s="30" t="s">
        <v>53</v>
      </c>
      <c r="E367" s="28"/>
      <c r="F367" s="31">
        <v>27900</v>
      </c>
      <c r="G367" s="33">
        <v>18000</v>
      </c>
    </row>
    <row r="368" spans="2:7" x14ac:dyDescent="0.2">
      <c r="B368" s="29"/>
      <c r="C368" s="30"/>
      <c r="D368" s="30"/>
      <c r="E368" s="29"/>
      <c r="F368" s="32"/>
      <c r="G368" s="33"/>
    </row>
    <row r="369" spans="2:8" x14ac:dyDescent="0.2">
      <c r="B369" s="29"/>
      <c r="C369" s="30"/>
      <c r="D369" s="30"/>
      <c r="E369" s="29"/>
      <c r="F369" s="32"/>
      <c r="G369" s="33"/>
    </row>
    <row r="370" spans="2:8" x14ac:dyDescent="0.2">
      <c r="B370" s="29"/>
      <c r="C370" s="30"/>
      <c r="D370" s="30"/>
      <c r="E370" s="29"/>
      <c r="F370" s="32"/>
      <c r="G370" s="33"/>
    </row>
    <row r="371" spans="2:8" x14ac:dyDescent="0.2">
      <c r="B371" s="29"/>
      <c r="C371" s="30"/>
      <c r="D371" s="30"/>
      <c r="E371" s="29"/>
      <c r="F371" s="32"/>
      <c r="G371" s="33"/>
    </row>
    <row r="372" spans="2:8" x14ac:dyDescent="0.2">
      <c r="B372" s="29"/>
      <c r="C372" s="30"/>
      <c r="D372" s="30"/>
      <c r="E372" s="29"/>
      <c r="F372" s="32"/>
      <c r="G372" s="33"/>
    </row>
    <row r="373" spans="2:8" x14ac:dyDescent="0.2">
      <c r="B373" s="28">
        <f>B367+1</f>
        <v>59</v>
      </c>
      <c r="C373" s="30"/>
      <c r="D373" s="30" t="s">
        <v>148</v>
      </c>
      <c r="E373" s="28" t="s">
        <v>149</v>
      </c>
      <c r="F373" s="31">
        <v>29900</v>
      </c>
      <c r="G373" s="33">
        <v>20000</v>
      </c>
    </row>
    <row r="374" spans="2:8" x14ac:dyDescent="0.2">
      <c r="B374" s="29"/>
      <c r="C374" s="30"/>
      <c r="D374" s="30"/>
      <c r="E374" s="29"/>
      <c r="F374" s="32"/>
      <c r="G374" s="33"/>
    </row>
    <row r="375" spans="2:8" x14ac:dyDescent="0.2">
      <c r="B375" s="29"/>
      <c r="C375" s="30"/>
      <c r="D375" s="30"/>
      <c r="E375" s="29"/>
      <c r="F375" s="32"/>
      <c r="G375" s="33"/>
    </row>
    <row r="376" spans="2:8" x14ac:dyDescent="0.2">
      <c r="B376" s="29"/>
      <c r="C376" s="30"/>
      <c r="D376" s="30"/>
      <c r="E376" s="29"/>
      <c r="F376" s="32"/>
      <c r="G376" s="33"/>
    </row>
    <row r="377" spans="2:8" x14ac:dyDescent="0.2">
      <c r="B377" s="29"/>
      <c r="C377" s="30"/>
      <c r="D377" s="30"/>
      <c r="E377" s="29"/>
      <c r="F377" s="32"/>
      <c r="G377" s="33"/>
    </row>
    <row r="378" spans="2:8" x14ac:dyDescent="0.2">
      <c r="B378" s="29"/>
      <c r="C378" s="30"/>
      <c r="D378" s="30"/>
      <c r="E378" s="29"/>
      <c r="F378" s="32"/>
      <c r="G378" s="33"/>
    </row>
    <row r="379" spans="2:8" x14ac:dyDescent="0.2">
      <c r="B379" s="19"/>
      <c r="C379" s="20"/>
      <c r="D379" s="20"/>
      <c r="E379" s="19"/>
      <c r="F379" s="21"/>
      <c r="G379" s="19"/>
      <c r="H379" s="4"/>
    </row>
    <row r="380" spans="2:8" x14ac:dyDescent="0.2">
      <c r="B380" s="19"/>
      <c r="C380" s="20"/>
      <c r="D380" s="20"/>
      <c r="E380" s="19"/>
      <c r="F380" s="21"/>
      <c r="G380" s="19"/>
      <c r="H380" s="4"/>
    </row>
    <row r="381" spans="2:8" x14ac:dyDescent="0.2">
      <c r="B381" s="19"/>
      <c r="C381" s="20"/>
      <c r="D381" s="20"/>
      <c r="E381" s="19"/>
      <c r="F381" s="21"/>
      <c r="G381" s="19"/>
      <c r="H381" s="4"/>
    </row>
    <row r="382" spans="2:8" x14ac:dyDescent="0.2">
      <c r="B382" s="28">
        <f>B373+1</f>
        <v>60</v>
      </c>
      <c r="C382" s="30"/>
      <c r="D382" s="30" t="s">
        <v>55</v>
      </c>
      <c r="E382" s="28"/>
      <c r="F382" s="31">
        <v>12900</v>
      </c>
      <c r="G382" s="33">
        <v>8000</v>
      </c>
    </row>
    <row r="383" spans="2:8" x14ac:dyDescent="0.2">
      <c r="B383" s="29"/>
      <c r="C383" s="30"/>
      <c r="D383" s="30"/>
      <c r="E383" s="29"/>
      <c r="F383" s="32"/>
      <c r="G383" s="33"/>
    </row>
    <row r="384" spans="2:8" x14ac:dyDescent="0.2">
      <c r="B384" s="29"/>
      <c r="C384" s="30"/>
      <c r="D384" s="30"/>
      <c r="E384" s="29"/>
      <c r="F384" s="32"/>
      <c r="G384" s="33"/>
    </row>
    <row r="385" spans="2:7" x14ac:dyDescent="0.2">
      <c r="B385" s="29"/>
      <c r="C385" s="30"/>
      <c r="D385" s="30"/>
      <c r="E385" s="29"/>
      <c r="F385" s="32"/>
      <c r="G385" s="33"/>
    </row>
    <row r="386" spans="2:7" x14ac:dyDescent="0.2">
      <c r="B386" s="29"/>
      <c r="C386" s="30"/>
      <c r="D386" s="30"/>
      <c r="E386" s="29"/>
      <c r="F386" s="32"/>
      <c r="G386" s="33"/>
    </row>
    <row r="387" spans="2:7" x14ac:dyDescent="0.2">
      <c r="B387" s="29"/>
      <c r="C387" s="30"/>
      <c r="D387" s="30"/>
      <c r="E387" s="29"/>
      <c r="F387" s="32"/>
      <c r="G387" s="33"/>
    </row>
    <row r="388" spans="2:7" x14ac:dyDescent="0.2">
      <c r="B388" s="28">
        <f>B382+1</f>
        <v>61</v>
      </c>
      <c r="C388" s="30"/>
      <c r="D388" s="30" t="s">
        <v>56</v>
      </c>
      <c r="E388" s="28" t="s">
        <v>108</v>
      </c>
      <c r="F388" s="31">
        <v>14900</v>
      </c>
      <c r="G388" s="33">
        <v>9500</v>
      </c>
    </row>
    <row r="389" spans="2:7" x14ac:dyDescent="0.2">
      <c r="B389" s="29"/>
      <c r="C389" s="30"/>
      <c r="D389" s="30"/>
      <c r="E389" s="29"/>
      <c r="F389" s="32"/>
      <c r="G389" s="33"/>
    </row>
    <row r="390" spans="2:7" x14ac:dyDescent="0.2">
      <c r="B390" s="29"/>
      <c r="C390" s="30"/>
      <c r="D390" s="30"/>
      <c r="E390" s="29"/>
      <c r="F390" s="32"/>
      <c r="G390" s="33"/>
    </row>
    <row r="391" spans="2:7" x14ac:dyDescent="0.2">
      <c r="B391" s="29"/>
      <c r="C391" s="30"/>
      <c r="D391" s="30"/>
      <c r="E391" s="29"/>
      <c r="F391" s="32"/>
      <c r="G391" s="33"/>
    </row>
    <row r="392" spans="2:7" x14ac:dyDescent="0.2">
      <c r="B392" s="29"/>
      <c r="C392" s="30"/>
      <c r="D392" s="30"/>
      <c r="E392" s="29"/>
      <c r="F392" s="32"/>
      <c r="G392" s="33"/>
    </row>
    <row r="393" spans="2:7" x14ac:dyDescent="0.2">
      <c r="B393" s="29"/>
      <c r="C393" s="30"/>
      <c r="D393" s="30"/>
      <c r="E393" s="29"/>
      <c r="F393" s="32"/>
      <c r="G393" s="33"/>
    </row>
    <row r="394" spans="2:7" x14ac:dyDescent="0.2">
      <c r="B394" s="28">
        <f>B388+1</f>
        <v>62</v>
      </c>
      <c r="C394" s="30"/>
      <c r="D394" s="30" t="s">
        <v>151</v>
      </c>
      <c r="E394" s="28" t="s">
        <v>150</v>
      </c>
      <c r="F394" s="31">
        <v>18900</v>
      </c>
      <c r="G394" s="33">
        <v>12000</v>
      </c>
    </row>
    <row r="395" spans="2:7" x14ac:dyDescent="0.2">
      <c r="B395" s="29"/>
      <c r="C395" s="30"/>
      <c r="D395" s="30"/>
      <c r="E395" s="29"/>
      <c r="F395" s="32"/>
      <c r="G395" s="33"/>
    </row>
    <row r="396" spans="2:7" x14ac:dyDescent="0.2">
      <c r="B396" s="29"/>
      <c r="C396" s="30"/>
      <c r="D396" s="30"/>
      <c r="E396" s="29"/>
      <c r="F396" s="32"/>
      <c r="G396" s="33"/>
    </row>
    <row r="397" spans="2:7" x14ac:dyDescent="0.2">
      <c r="B397" s="29"/>
      <c r="C397" s="30"/>
      <c r="D397" s="30"/>
      <c r="E397" s="29"/>
      <c r="F397" s="32"/>
      <c r="G397" s="33"/>
    </row>
    <row r="398" spans="2:7" x14ac:dyDescent="0.2">
      <c r="B398" s="29"/>
      <c r="C398" s="30"/>
      <c r="D398" s="30"/>
      <c r="E398" s="29"/>
      <c r="F398" s="32"/>
      <c r="G398" s="33"/>
    </row>
    <row r="399" spans="2:7" x14ac:dyDescent="0.2">
      <c r="B399" s="29"/>
      <c r="C399" s="30"/>
      <c r="D399" s="30"/>
      <c r="E399" s="29"/>
      <c r="F399" s="32"/>
      <c r="G399" s="33"/>
    </row>
    <row r="400" spans="2:7" x14ac:dyDescent="0.2">
      <c r="B400" s="28">
        <f>B394+1</f>
        <v>63</v>
      </c>
      <c r="C400" s="30"/>
      <c r="D400" s="30" t="s">
        <v>106</v>
      </c>
      <c r="E400" s="28" t="s">
        <v>107</v>
      </c>
      <c r="F400" s="31">
        <v>13900</v>
      </c>
      <c r="G400" s="33">
        <v>9000</v>
      </c>
    </row>
    <row r="401" spans="2:7" x14ac:dyDescent="0.2">
      <c r="B401" s="29"/>
      <c r="C401" s="30"/>
      <c r="D401" s="30"/>
      <c r="E401" s="29"/>
      <c r="F401" s="32"/>
      <c r="G401" s="33"/>
    </row>
    <row r="402" spans="2:7" x14ac:dyDescent="0.2">
      <c r="B402" s="29"/>
      <c r="C402" s="30"/>
      <c r="D402" s="30"/>
      <c r="E402" s="29"/>
      <c r="F402" s="32"/>
      <c r="G402" s="33"/>
    </row>
    <row r="403" spans="2:7" x14ac:dyDescent="0.2">
      <c r="B403" s="29"/>
      <c r="C403" s="30"/>
      <c r="D403" s="30"/>
      <c r="E403" s="29"/>
      <c r="F403" s="32"/>
      <c r="G403" s="33"/>
    </row>
    <row r="404" spans="2:7" x14ac:dyDescent="0.2">
      <c r="B404" s="29"/>
      <c r="C404" s="30"/>
      <c r="D404" s="30"/>
      <c r="E404" s="29"/>
      <c r="F404" s="32"/>
      <c r="G404" s="33"/>
    </row>
    <row r="405" spans="2:7" x14ac:dyDescent="0.2">
      <c r="B405" s="29"/>
      <c r="C405" s="30"/>
      <c r="D405" s="30"/>
      <c r="E405" s="29"/>
      <c r="F405" s="32"/>
      <c r="G405" s="33"/>
    </row>
    <row r="406" spans="2:7" x14ac:dyDescent="0.2">
      <c r="B406" s="28">
        <f>B400+1</f>
        <v>64</v>
      </c>
      <c r="C406" s="30"/>
      <c r="D406" s="30" t="s">
        <v>59</v>
      </c>
      <c r="E406" s="28" t="s">
        <v>152</v>
      </c>
      <c r="F406" s="31">
        <v>3900</v>
      </c>
      <c r="G406" s="33">
        <v>2500</v>
      </c>
    </row>
    <row r="407" spans="2:7" x14ac:dyDescent="0.2">
      <c r="B407" s="29"/>
      <c r="C407" s="30"/>
      <c r="D407" s="30"/>
      <c r="E407" s="29"/>
      <c r="F407" s="32"/>
      <c r="G407" s="33"/>
    </row>
    <row r="408" spans="2:7" x14ac:dyDescent="0.2">
      <c r="B408" s="29"/>
      <c r="C408" s="30"/>
      <c r="D408" s="30"/>
      <c r="E408" s="29"/>
      <c r="F408" s="32"/>
      <c r="G408" s="33"/>
    </row>
    <row r="409" spans="2:7" x14ac:dyDescent="0.2">
      <c r="B409" s="29"/>
      <c r="C409" s="30"/>
      <c r="D409" s="30"/>
      <c r="E409" s="29"/>
      <c r="F409" s="32"/>
      <c r="G409" s="33"/>
    </row>
    <row r="410" spans="2:7" x14ac:dyDescent="0.2">
      <c r="B410" s="29"/>
      <c r="C410" s="30"/>
      <c r="D410" s="30"/>
      <c r="E410" s="29"/>
      <c r="F410" s="32"/>
      <c r="G410" s="33"/>
    </row>
    <row r="411" spans="2:7" x14ac:dyDescent="0.2">
      <c r="B411" s="29"/>
      <c r="C411" s="30"/>
      <c r="D411" s="30"/>
      <c r="E411" s="29"/>
      <c r="F411" s="32"/>
      <c r="G411" s="33"/>
    </row>
    <row r="412" spans="2:7" x14ac:dyDescent="0.2">
      <c r="B412" s="28">
        <f>B406+1</f>
        <v>65</v>
      </c>
      <c r="C412" s="30"/>
      <c r="D412" s="30" t="s">
        <v>59</v>
      </c>
      <c r="E412" s="28" t="s">
        <v>152</v>
      </c>
      <c r="F412" s="31">
        <v>3900</v>
      </c>
      <c r="G412" s="33">
        <v>2500</v>
      </c>
    </row>
    <row r="413" spans="2:7" x14ac:dyDescent="0.2">
      <c r="B413" s="29"/>
      <c r="C413" s="30"/>
      <c r="D413" s="30"/>
      <c r="E413" s="29"/>
      <c r="F413" s="32"/>
      <c r="G413" s="33"/>
    </row>
    <row r="414" spans="2:7" x14ac:dyDescent="0.2">
      <c r="B414" s="29"/>
      <c r="C414" s="30"/>
      <c r="D414" s="30"/>
      <c r="E414" s="29"/>
      <c r="F414" s="32"/>
      <c r="G414" s="33"/>
    </row>
    <row r="415" spans="2:7" x14ac:dyDescent="0.2">
      <c r="B415" s="29"/>
      <c r="C415" s="30"/>
      <c r="D415" s="30"/>
      <c r="E415" s="29"/>
      <c r="F415" s="32"/>
      <c r="G415" s="33"/>
    </row>
    <row r="416" spans="2:7" x14ac:dyDescent="0.2">
      <c r="B416" s="29"/>
      <c r="C416" s="30"/>
      <c r="D416" s="30"/>
      <c r="E416" s="29"/>
      <c r="F416" s="32"/>
      <c r="G416" s="33"/>
    </row>
    <row r="417" spans="2:7" x14ac:dyDescent="0.2">
      <c r="B417" s="29"/>
      <c r="C417" s="30"/>
      <c r="D417" s="30"/>
      <c r="E417" s="29"/>
      <c r="F417" s="32"/>
      <c r="G417" s="33"/>
    </row>
    <row r="418" spans="2:7" x14ac:dyDescent="0.2">
      <c r="B418" s="28">
        <f t="shared" ref="B418" si="0">B412+1</f>
        <v>66</v>
      </c>
      <c r="C418" s="30"/>
      <c r="D418" s="30" t="s">
        <v>59</v>
      </c>
      <c r="E418" s="28" t="s">
        <v>152</v>
      </c>
      <c r="F418" s="31">
        <v>3900</v>
      </c>
      <c r="G418" s="33">
        <v>2500</v>
      </c>
    </row>
    <row r="419" spans="2:7" x14ac:dyDescent="0.2">
      <c r="B419" s="29"/>
      <c r="C419" s="30"/>
      <c r="D419" s="30"/>
      <c r="E419" s="29"/>
      <c r="F419" s="32"/>
      <c r="G419" s="33"/>
    </row>
    <row r="420" spans="2:7" x14ac:dyDescent="0.2">
      <c r="B420" s="29"/>
      <c r="C420" s="30"/>
      <c r="D420" s="30"/>
      <c r="E420" s="29"/>
      <c r="F420" s="32"/>
      <c r="G420" s="33"/>
    </row>
    <row r="421" spans="2:7" x14ac:dyDescent="0.2">
      <c r="B421" s="29"/>
      <c r="C421" s="30"/>
      <c r="D421" s="30"/>
      <c r="E421" s="29"/>
      <c r="F421" s="32"/>
      <c r="G421" s="33"/>
    </row>
    <row r="422" spans="2:7" x14ac:dyDescent="0.2">
      <c r="B422" s="29"/>
      <c r="C422" s="30"/>
      <c r="D422" s="30"/>
      <c r="E422" s="29"/>
      <c r="F422" s="32"/>
      <c r="G422" s="33"/>
    </row>
    <row r="423" spans="2:7" x14ac:dyDescent="0.2">
      <c r="B423" s="29"/>
      <c r="C423" s="30"/>
      <c r="D423" s="30"/>
      <c r="E423" s="29"/>
      <c r="F423" s="32"/>
      <c r="G423" s="33"/>
    </row>
    <row r="424" spans="2:7" x14ac:dyDescent="0.2">
      <c r="B424" s="28">
        <f>B418+1</f>
        <v>67</v>
      </c>
      <c r="C424" s="30"/>
      <c r="D424" s="30" t="s">
        <v>59</v>
      </c>
      <c r="E424" s="28" t="s">
        <v>152</v>
      </c>
      <c r="F424" s="31">
        <v>3900</v>
      </c>
      <c r="G424" s="33">
        <v>2500</v>
      </c>
    </row>
    <row r="425" spans="2:7" x14ac:dyDescent="0.2">
      <c r="B425" s="29"/>
      <c r="C425" s="30"/>
      <c r="D425" s="30"/>
      <c r="E425" s="29"/>
      <c r="F425" s="32"/>
      <c r="G425" s="33"/>
    </row>
    <row r="426" spans="2:7" x14ac:dyDescent="0.2">
      <c r="B426" s="29"/>
      <c r="C426" s="30"/>
      <c r="D426" s="30"/>
      <c r="E426" s="29"/>
      <c r="F426" s="32"/>
      <c r="G426" s="33"/>
    </row>
    <row r="427" spans="2:7" x14ac:dyDescent="0.2">
      <c r="B427" s="29"/>
      <c r="C427" s="30"/>
      <c r="D427" s="30"/>
      <c r="E427" s="29"/>
      <c r="F427" s="32"/>
      <c r="G427" s="33"/>
    </row>
    <row r="428" spans="2:7" x14ac:dyDescent="0.2">
      <c r="B428" s="29"/>
      <c r="C428" s="30"/>
      <c r="D428" s="30"/>
      <c r="E428" s="29"/>
      <c r="F428" s="32"/>
      <c r="G428" s="33"/>
    </row>
    <row r="429" spans="2:7" x14ac:dyDescent="0.2">
      <c r="B429" s="29"/>
      <c r="C429" s="30"/>
      <c r="D429" s="30"/>
      <c r="E429" s="29"/>
      <c r="F429" s="32"/>
      <c r="G429" s="33"/>
    </row>
    <row r="430" spans="2:7" x14ac:dyDescent="0.2">
      <c r="B430" s="28">
        <f>B424+1</f>
        <v>68</v>
      </c>
      <c r="C430" s="30"/>
      <c r="D430" s="30" t="s">
        <v>59</v>
      </c>
      <c r="E430" s="28" t="s">
        <v>152</v>
      </c>
      <c r="F430" s="31">
        <v>3900</v>
      </c>
      <c r="G430" s="33">
        <v>2500</v>
      </c>
    </row>
    <row r="431" spans="2:7" x14ac:dyDescent="0.2">
      <c r="B431" s="29"/>
      <c r="C431" s="30"/>
      <c r="D431" s="30"/>
      <c r="E431" s="29"/>
      <c r="F431" s="32"/>
      <c r="G431" s="33"/>
    </row>
    <row r="432" spans="2:7" x14ac:dyDescent="0.2">
      <c r="B432" s="29"/>
      <c r="C432" s="30"/>
      <c r="D432" s="30"/>
      <c r="E432" s="29"/>
      <c r="F432" s="32"/>
      <c r="G432" s="33"/>
    </row>
    <row r="433" spans="1:7" x14ac:dyDescent="0.2">
      <c r="B433" s="29"/>
      <c r="C433" s="30"/>
      <c r="D433" s="30"/>
      <c r="E433" s="29"/>
      <c r="F433" s="32"/>
      <c r="G433" s="33"/>
    </row>
    <row r="434" spans="1:7" x14ac:dyDescent="0.2">
      <c r="B434" s="29"/>
      <c r="C434" s="30"/>
      <c r="D434" s="30"/>
      <c r="E434" s="29"/>
      <c r="F434" s="32"/>
      <c r="G434" s="33"/>
    </row>
    <row r="435" spans="1:7" x14ac:dyDescent="0.2">
      <c r="B435" s="29"/>
      <c r="C435" s="30"/>
      <c r="D435" s="30"/>
      <c r="E435" s="29"/>
      <c r="F435" s="32"/>
      <c r="G435" s="33"/>
    </row>
    <row r="436" spans="1:7" x14ac:dyDescent="0.2">
      <c r="B436" s="28">
        <f>B430+1</f>
        <v>69</v>
      </c>
      <c r="C436" s="30"/>
      <c r="D436" s="30" t="s">
        <v>60</v>
      </c>
      <c r="E436" s="28" t="s">
        <v>153</v>
      </c>
      <c r="F436" s="31">
        <v>3900</v>
      </c>
      <c r="G436" s="33">
        <v>2500</v>
      </c>
    </row>
    <row r="437" spans="1:7" x14ac:dyDescent="0.2">
      <c r="B437" s="29"/>
      <c r="C437" s="30"/>
      <c r="D437" s="30"/>
      <c r="E437" s="29"/>
      <c r="F437" s="32"/>
      <c r="G437" s="33"/>
    </row>
    <row r="438" spans="1:7" x14ac:dyDescent="0.2">
      <c r="B438" s="29"/>
      <c r="C438" s="30"/>
      <c r="D438" s="30"/>
      <c r="E438" s="29"/>
      <c r="F438" s="32"/>
      <c r="G438" s="33"/>
    </row>
    <row r="439" spans="1:7" x14ac:dyDescent="0.2">
      <c r="B439" s="29"/>
      <c r="C439" s="30"/>
      <c r="D439" s="30"/>
      <c r="E439" s="29"/>
      <c r="F439" s="32"/>
      <c r="G439" s="33"/>
    </row>
    <row r="440" spans="1:7" x14ac:dyDescent="0.2">
      <c r="B440" s="29"/>
      <c r="C440" s="30"/>
      <c r="D440" s="30"/>
      <c r="E440" s="29"/>
      <c r="F440" s="32"/>
      <c r="G440" s="33"/>
    </row>
    <row r="441" spans="1:7" x14ac:dyDescent="0.2">
      <c r="B441" s="29"/>
      <c r="C441" s="30"/>
      <c r="D441" s="30"/>
      <c r="E441" s="29"/>
      <c r="F441" s="32"/>
      <c r="G441" s="33"/>
    </row>
    <row r="442" spans="1:7" x14ac:dyDescent="0.2">
      <c r="B442" s="19"/>
      <c r="C442" s="20"/>
      <c r="D442" s="20"/>
      <c r="E442" s="19"/>
      <c r="F442" s="21"/>
      <c r="G442" s="19"/>
    </row>
    <row r="443" spans="1:7" x14ac:dyDescent="0.2">
      <c r="B443" s="19"/>
      <c r="C443" s="20"/>
      <c r="D443" s="20"/>
      <c r="E443" s="19"/>
      <c r="F443" s="21"/>
      <c r="G443" s="19"/>
    </row>
    <row r="444" spans="1:7" x14ac:dyDescent="0.2">
      <c r="B444" s="19"/>
      <c r="C444" s="20"/>
      <c r="D444" s="20"/>
      <c r="E444" s="19"/>
      <c r="F444" s="21"/>
      <c r="G444" s="19"/>
    </row>
    <row r="445" spans="1:7" x14ac:dyDescent="0.2">
      <c r="A445" s="2"/>
      <c r="B445" s="28">
        <f>B436+1</f>
        <v>70</v>
      </c>
      <c r="C445" s="30"/>
      <c r="D445" s="30" t="s">
        <v>60</v>
      </c>
      <c r="E445" s="28" t="s">
        <v>153</v>
      </c>
      <c r="F445" s="34">
        <v>3900</v>
      </c>
      <c r="G445" s="33">
        <v>2500</v>
      </c>
    </row>
    <row r="446" spans="1:7" x14ac:dyDescent="0.2">
      <c r="A446" s="4"/>
      <c r="B446" s="29"/>
      <c r="C446" s="30"/>
      <c r="D446" s="30"/>
      <c r="E446" s="29"/>
      <c r="F446" s="35"/>
      <c r="G446" s="33"/>
    </row>
    <row r="447" spans="1:7" x14ac:dyDescent="0.2">
      <c r="A447" s="4"/>
      <c r="B447" s="29"/>
      <c r="C447" s="30"/>
      <c r="D447" s="30"/>
      <c r="E447" s="29"/>
      <c r="F447" s="35"/>
      <c r="G447" s="33"/>
    </row>
    <row r="448" spans="1:7" x14ac:dyDescent="0.2">
      <c r="A448" s="4"/>
      <c r="B448" s="29"/>
      <c r="C448" s="30"/>
      <c r="D448" s="30"/>
      <c r="E448" s="29"/>
      <c r="F448" s="35"/>
      <c r="G448" s="33"/>
    </row>
    <row r="449" spans="1:7" x14ac:dyDescent="0.2">
      <c r="A449" s="4"/>
      <c r="B449" s="29"/>
      <c r="C449" s="30"/>
      <c r="D449" s="30"/>
      <c r="E449" s="29"/>
      <c r="F449" s="35"/>
      <c r="G449" s="33"/>
    </row>
    <row r="450" spans="1:7" x14ac:dyDescent="0.2">
      <c r="A450" s="4"/>
      <c r="B450" s="29"/>
      <c r="C450" s="30"/>
      <c r="D450" s="30"/>
      <c r="E450" s="29"/>
      <c r="F450" s="36"/>
      <c r="G450" s="33"/>
    </row>
    <row r="451" spans="1:7" x14ac:dyDescent="0.2">
      <c r="B451" s="28">
        <f>B445+1</f>
        <v>71</v>
      </c>
      <c r="C451" s="30"/>
      <c r="D451" s="30" t="s">
        <v>61</v>
      </c>
      <c r="E451" s="28"/>
      <c r="F451" s="34">
        <v>3900</v>
      </c>
      <c r="G451" s="33">
        <v>2500</v>
      </c>
    </row>
    <row r="452" spans="1:7" x14ac:dyDescent="0.2">
      <c r="B452" s="29"/>
      <c r="C452" s="30"/>
      <c r="D452" s="30"/>
      <c r="E452" s="29"/>
      <c r="F452" s="35"/>
      <c r="G452" s="33"/>
    </row>
    <row r="453" spans="1:7" x14ac:dyDescent="0.2">
      <c r="B453" s="29"/>
      <c r="C453" s="30"/>
      <c r="D453" s="30"/>
      <c r="E453" s="29"/>
      <c r="F453" s="35"/>
      <c r="G453" s="33"/>
    </row>
    <row r="454" spans="1:7" x14ac:dyDescent="0.2">
      <c r="B454" s="29"/>
      <c r="C454" s="30"/>
      <c r="D454" s="30"/>
      <c r="E454" s="29"/>
      <c r="F454" s="35"/>
      <c r="G454" s="33"/>
    </row>
    <row r="455" spans="1:7" x14ac:dyDescent="0.2">
      <c r="B455" s="29"/>
      <c r="C455" s="30"/>
      <c r="D455" s="30"/>
      <c r="E455" s="29"/>
      <c r="F455" s="35"/>
      <c r="G455" s="33"/>
    </row>
    <row r="456" spans="1:7" x14ac:dyDescent="0.2">
      <c r="B456" s="29"/>
      <c r="C456" s="30"/>
      <c r="D456" s="30"/>
      <c r="E456" s="29"/>
      <c r="F456" s="36"/>
      <c r="G456" s="33"/>
    </row>
    <row r="457" spans="1:7" x14ac:dyDescent="0.2">
      <c r="B457" s="28">
        <f>B451+1</f>
        <v>72</v>
      </c>
      <c r="C457" s="30"/>
      <c r="D457" s="30" t="s">
        <v>62</v>
      </c>
      <c r="E457" s="28"/>
      <c r="F457" s="34">
        <v>3900</v>
      </c>
      <c r="G457" s="33">
        <v>2500</v>
      </c>
    </row>
    <row r="458" spans="1:7" x14ac:dyDescent="0.2">
      <c r="B458" s="29"/>
      <c r="C458" s="30"/>
      <c r="D458" s="30"/>
      <c r="E458" s="29"/>
      <c r="F458" s="35"/>
      <c r="G458" s="33"/>
    </row>
    <row r="459" spans="1:7" x14ac:dyDescent="0.2">
      <c r="B459" s="29"/>
      <c r="C459" s="30"/>
      <c r="D459" s="30"/>
      <c r="E459" s="29"/>
      <c r="F459" s="35"/>
      <c r="G459" s="33"/>
    </row>
    <row r="460" spans="1:7" x14ac:dyDescent="0.2">
      <c r="B460" s="29"/>
      <c r="C460" s="30"/>
      <c r="D460" s="30"/>
      <c r="E460" s="29"/>
      <c r="F460" s="35"/>
      <c r="G460" s="33"/>
    </row>
    <row r="461" spans="1:7" x14ac:dyDescent="0.2">
      <c r="B461" s="29"/>
      <c r="C461" s="30"/>
      <c r="D461" s="30"/>
      <c r="E461" s="29"/>
      <c r="F461" s="35"/>
      <c r="G461" s="33"/>
    </row>
    <row r="462" spans="1:7" x14ac:dyDescent="0.2">
      <c r="B462" s="29"/>
      <c r="C462" s="30"/>
      <c r="D462" s="30"/>
      <c r="E462" s="29"/>
      <c r="F462" s="36"/>
      <c r="G462" s="33"/>
    </row>
    <row r="463" spans="1:7" x14ac:dyDescent="0.2">
      <c r="B463" s="28">
        <f>B457+1</f>
        <v>73</v>
      </c>
      <c r="C463" s="30"/>
      <c r="D463" s="30" t="s">
        <v>63</v>
      </c>
      <c r="E463" s="28"/>
      <c r="F463" s="34">
        <v>3900</v>
      </c>
      <c r="G463" s="33">
        <v>2500</v>
      </c>
    </row>
    <row r="464" spans="1:7" x14ac:dyDescent="0.2">
      <c r="B464" s="29"/>
      <c r="C464" s="30"/>
      <c r="D464" s="30"/>
      <c r="E464" s="29"/>
      <c r="F464" s="35"/>
      <c r="G464" s="33"/>
    </row>
    <row r="465" spans="2:7" x14ac:dyDescent="0.2">
      <c r="B465" s="29"/>
      <c r="C465" s="30"/>
      <c r="D465" s="30"/>
      <c r="E465" s="29"/>
      <c r="F465" s="35"/>
      <c r="G465" s="33"/>
    </row>
    <row r="466" spans="2:7" x14ac:dyDescent="0.2">
      <c r="B466" s="29"/>
      <c r="C466" s="30"/>
      <c r="D466" s="30"/>
      <c r="E466" s="29"/>
      <c r="F466" s="35"/>
      <c r="G466" s="33"/>
    </row>
    <row r="467" spans="2:7" x14ac:dyDescent="0.2">
      <c r="B467" s="29"/>
      <c r="C467" s="30"/>
      <c r="D467" s="30"/>
      <c r="E467" s="29"/>
      <c r="F467" s="35"/>
      <c r="G467" s="33"/>
    </row>
    <row r="468" spans="2:7" x14ac:dyDescent="0.2">
      <c r="B468" s="29"/>
      <c r="C468" s="30"/>
      <c r="D468" s="30"/>
      <c r="E468" s="29"/>
      <c r="F468" s="36"/>
      <c r="G468" s="33"/>
    </row>
    <row r="469" spans="2:7" x14ac:dyDescent="0.2">
      <c r="B469" s="28">
        <f>B463+1</f>
        <v>74</v>
      </c>
      <c r="C469" s="30"/>
      <c r="D469" s="30" t="s">
        <v>64</v>
      </c>
      <c r="E469" s="28" t="s">
        <v>154</v>
      </c>
      <c r="F469" s="31">
        <v>3000</v>
      </c>
      <c r="G469" s="33">
        <v>2500</v>
      </c>
    </row>
    <row r="470" spans="2:7" x14ac:dyDescent="0.2">
      <c r="B470" s="29"/>
      <c r="C470" s="30"/>
      <c r="D470" s="30"/>
      <c r="E470" s="29"/>
      <c r="F470" s="32"/>
      <c r="G470" s="33"/>
    </row>
    <row r="471" spans="2:7" x14ac:dyDescent="0.2">
      <c r="B471" s="29"/>
      <c r="C471" s="30"/>
      <c r="D471" s="30"/>
      <c r="E471" s="29"/>
      <c r="F471" s="32"/>
      <c r="G471" s="33"/>
    </row>
    <row r="472" spans="2:7" x14ac:dyDescent="0.2">
      <c r="B472" s="29"/>
      <c r="C472" s="30"/>
      <c r="D472" s="30"/>
      <c r="E472" s="29"/>
      <c r="F472" s="32"/>
      <c r="G472" s="33"/>
    </row>
    <row r="473" spans="2:7" x14ac:dyDescent="0.2">
      <c r="B473" s="29"/>
      <c r="C473" s="30"/>
      <c r="D473" s="30"/>
      <c r="E473" s="29"/>
      <c r="F473" s="32"/>
      <c r="G473" s="33"/>
    </row>
    <row r="474" spans="2:7" x14ac:dyDescent="0.2">
      <c r="B474" s="29"/>
      <c r="C474" s="30"/>
      <c r="D474" s="30"/>
      <c r="E474" s="29"/>
      <c r="F474" s="32"/>
      <c r="G474" s="33"/>
    </row>
    <row r="475" spans="2:7" x14ac:dyDescent="0.2">
      <c r="B475" s="28">
        <f>B469+1</f>
        <v>75</v>
      </c>
      <c r="C475" s="30"/>
      <c r="D475" s="30" t="s">
        <v>65</v>
      </c>
      <c r="E475" s="28" t="s">
        <v>155</v>
      </c>
      <c r="F475" s="31">
        <v>22900</v>
      </c>
      <c r="G475" s="33">
        <v>15000</v>
      </c>
    </row>
    <row r="476" spans="2:7" x14ac:dyDescent="0.2">
      <c r="B476" s="29"/>
      <c r="C476" s="30"/>
      <c r="D476" s="30"/>
      <c r="E476" s="29"/>
      <c r="F476" s="32"/>
      <c r="G476" s="33"/>
    </row>
    <row r="477" spans="2:7" x14ac:dyDescent="0.2">
      <c r="B477" s="29"/>
      <c r="C477" s="30"/>
      <c r="D477" s="30"/>
      <c r="E477" s="29"/>
      <c r="F477" s="32"/>
      <c r="G477" s="33"/>
    </row>
    <row r="478" spans="2:7" x14ac:dyDescent="0.2">
      <c r="B478" s="29"/>
      <c r="C478" s="30"/>
      <c r="D478" s="30"/>
      <c r="E478" s="29"/>
      <c r="F478" s="32"/>
      <c r="G478" s="33"/>
    </row>
    <row r="479" spans="2:7" x14ac:dyDescent="0.2">
      <c r="B479" s="29"/>
      <c r="C479" s="30"/>
      <c r="D479" s="30"/>
      <c r="E479" s="29"/>
      <c r="F479" s="32"/>
      <c r="G479" s="33"/>
    </row>
    <row r="480" spans="2:7" x14ac:dyDescent="0.2">
      <c r="B480" s="29"/>
      <c r="C480" s="30"/>
      <c r="D480" s="30"/>
      <c r="E480" s="29"/>
      <c r="F480" s="32"/>
      <c r="G480" s="33"/>
    </row>
    <row r="481" spans="2:7" x14ac:dyDescent="0.2">
      <c r="B481" s="28">
        <f>B475+1</f>
        <v>76</v>
      </c>
      <c r="C481" s="30"/>
      <c r="D481" s="30" t="s">
        <v>65</v>
      </c>
      <c r="E481" s="28" t="s">
        <v>155</v>
      </c>
      <c r="F481" s="31">
        <v>22900</v>
      </c>
      <c r="G481" s="33">
        <v>15000</v>
      </c>
    </row>
    <row r="482" spans="2:7" x14ac:dyDescent="0.2">
      <c r="B482" s="29"/>
      <c r="C482" s="30"/>
      <c r="D482" s="30"/>
      <c r="E482" s="29"/>
      <c r="F482" s="32"/>
      <c r="G482" s="33"/>
    </row>
    <row r="483" spans="2:7" x14ac:dyDescent="0.2">
      <c r="B483" s="29"/>
      <c r="C483" s="30"/>
      <c r="D483" s="30"/>
      <c r="E483" s="29"/>
      <c r="F483" s="32"/>
      <c r="G483" s="33"/>
    </row>
    <row r="484" spans="2:7" x14ac:dyDescent="0.2">
      <c r="B484" s="29"/>
      <c r="C484" s="30"/>
      <c r="D484" s="30"/>
      <c r="E484" s="29"/>
      <c r="F484" s="32"/>
      <c r="G484" s="33"/>
    </row>
    <row r="485" spans="2:7" x14ac:dyDescent="0.2">
      <c r="B485" s="29"/>
      <c r="C485" s="30"/>
      <c r="D485" s="30"/>
      <c r="E485" s="29"/>
      <c r="F485" s="32"/>
      <c r="G485" s="33"/>
    </row>
    <row r="486" spans="2:7" x14ac:dyDescent="0.2">
      <c r="B486" s="29"/>
      <c r="C486" s="30"/>
      <c r="D486" s="30"/>
      <c r="E486" s="29"/>
      <c r="F486" s="32"/>
      <c r="G486" s="33"/>
    </row>
    <row r="487" spans="2:7" x14ac:dyDescent="0.2">
      <c r="B487" s="28">
        <f>B481+1</f>
        <v>77</v>
      </c>
      <c r="C487" s="30"/>
      <c r="D487" s="30" t="s">
        <v>66</v>
      </c>
      <c r="E487" s="28"/>
      <c r="F487" s="31">
        <v>15000</v>
      </c>
      <c r="G487" s="33">
        <v>9500</v>
      </c>
    </row>
    <row r="488" spans="2:7" x14ac:dyDescent="0.2">
      <c r="B488" s="29"/>
      <c r="C488" s="30"/>
      <c r="D488" s="30"/>
      <c r="E488" s="29"/>
      <c r="F488" s="32"/>
      <c r="G488" s="33"/>
    </row>
    <row r="489" spans="2:7" x14ac:dyDescent="0.2">
      <c r="B489" s="29"/>
      <c r="C489" s="30"/>
      <c r="D489" s="30"/>
      <c r="E489" s="29"/>
      <c r="F489" s="32"/>
      <c r="G489" s="33"/>
    </row>
    <row r="490" spans="2:7" x14ac:dyDescent="0.2">
      <c r="B490" s="29"/>
      <c r="C490" s="30"/>
      <c r="D490" s="30"/>
      <c r="E490" s="29"/>
      <c r="F490" s="32"/>
      <c r="G490" s="33"/>
    </row>
    <row r="491" spans="2:7" x14ac:dyDescent="0.2">
      <c r="B491" s="29"/>
      <c r="C491" s="30"/>
      <c r="D491" s="30"/>
      <c r="E491" s="29"/>
      <c r="F491" s="32"/>
      <c r="G491" s="33"/>
    </row>
    <row r="492" spans="2:7" x14ac:dyDescent="0.2">
      <c r="B492" s="29"/>
      <c r="C492" s="30"/>
      <c r="D492" s="30"/>
      <c r="E492" s="29"/>
      <c r="F492" s="32"/>
      <c r="G492" s="33"/>
    </row>
    <row r="493" spans="2:7" x14ac:dyDescent="0.2">
      <c r="B493" s="28">
        <f t="shared" ref="B493" si="1">B487+1</f>
        <v>78</v>
      </c>
      <c r="C493" s="30"/>
      <c r="D493" s="30" t="s">
        <v>67</v>
      </c>
      <c r="E493" s="28"/>
      <c r="F493" s="31">
        <v>9900</v>
      </c>
      <c r="G493" s="33">
        <v>6500</v>
      </c>
    </row>
    <row r="494" spans="2:7" x14ac:dyDescent="0.2">
      <c r="B494" s="29"/>
      <c r="C494" s="30"/>
      <c r="D494" s="30"/>
      <c r="E494" s="29"/>
      <c r="F494" s="32"/>
      <c r="G494" s="33"/>
    </row>
    <row r="495" spans="2:7" x14ac:dyDescent="0.2">
      <c r="B495" s="29"/>
      <c r="C495" s="30"/>
      <c r="D495" s="30"/>
      <c r="E495" s="29"/>
      <c r="F495" s="32"/>
      <c r="G495" s="33"/>
    </row>
    <row r="496" spans="2:7" x14ac:dyDescent="0.2">
      <c r="B496" s="29"/>
      <c r="C496" s="30"/>
      <c r="D496" s="30"/>
      <c r="E496" s="29"/>
      <c r="F496" s="32"/>
      <c r="G496" s="33"/>
    </row>
    <row r="497" spans="2:7" x14ac:dyDescent="0.2">
      <c r="B497" s="29"/>
      <c r="C497" s="30"/>
      <c r="D497" s="30"/>
      <c r="E497" s="29"/>
      <c r="F497" s="32"/>
      <c r="G497" s="33"/>
    </row>
    <row r="498" spans="2:7" x14ac:dyDescent="0.2">
      <c r="B498" s="29"/>
      <c r="C498" s="30"/>
      <c r="D498" s="30"/>
      <c r="E498" s="29"/>
      <c r="F498" s="32"/>
      <c r="G498" s="33"/>
    </row>
  </sheetData>
  <mergeCells count="472">
    <mergeCell ref="B3:B5"/>
    <mergeCell ref="D3:D5"/>
    <mergeCell ref="F3:F5"/>
    <mergeCell ref="G3:G5"/>
    <mergeCell ref="E3:E5"/>
    <mergeCell ref="B30:B35"/>
    <mergeCell ref="D30:D35"/>
    <mergeCell ref="E30:E35"/>
    <mergeCell ref="F30:F35"/>
    <mergeCell ref="G30:G35"/>
    <mergeCell ref="B12:B17"/>
    <mergeCell ref="C12:C17"/>
    <mergeCell ref="D12:D17"/>
    <mergeCell ref="E12:E17"/>
    <mergeCell ref="F12:F17"/>
    <mergeCell ref="G12:G17"/>
    <mergeCell ref="B6:B11"/>
    <mergeCell ref="C6:C11"/>
    <mergeCell ref="D6:D11"/>
    <mergeCell ref="E6:E11"/>
    <mergeCell ref="F6:F11"/>
    <mergeCell ref="G6:G11"/>
    <mergeCell ref="D36:D41"/>
    <mergeCell ref="E36:E41"/>
    <mergeCell ref="F36:F41"/>
    <mergeCell ref="G36:G41"/>
    <mergeCell ref="B36:B41"/>
    <mergeCell ref="G42:G47"/>
    <mergeCell ref="B48:B53"/>
    <mergeCell ref="C48:C53"/>
    <mergeCell ref="D48:D53"/>
    <mergeCell ref="E48:E53"/>
    <mergeCell ref="F48:F53"/>
    <mergeCell ref="G48:G53"/>
    <mergeCell ref="C36:C41"/>
    <mergeCell ref="B42:B47"/>
    <mergeCell ref="C42:C47"/>
    <mergeCell ref="D42:D47"/>
    <mergeCell ref="E42:E47"/>
    <mergeCell ref="F42:F47"/>
    <mergeCell ref="G54:G59"/>
    <mergeCell ref="C54:C59"/>
    <mergeCell ref="B67:B72"/>
    <mergeCell ref="C67:C72"/>
    <mergeCell ref="D67:D72"/>
    <mergeCell ref="E67:E72"/>
    <mergeCell ref="F67:F72"/>
    <mergeCell ref="G67:G72"/>
    <mergeCell ref="B18:B23"/>
    <mergeCell ref="B24:B29"/>
    <mergeCell ref="B54:B59"/>
    <mergeCell ref="D54:D59"/>
    <mergeCell ref="E54:E59"/>
    <mergeCell ref="F54:F59"/>
    <mergeCell ref="C18:C23"/>
    <mergeCell ref="D18:D23"/>
    <mergeCell ref="E18:E23"/>
    <mergeCell ref="F18:F23"/>
    <mergeCell ref="G18:G23"/>
    <mergeCell ref="C24:C29"/>
    <mergeCell ref="D24:D29"/>
    <mergeCell ref="E24:E29"/>
    <mergeCell ref="F24:F29"/>
    <mergeCell ref="G24:G29"/>
    <mergeCell ref="B79:B84"/>
    <mergeCell ref="C79:C84"/>
    <mergeCell ref="D79:D84"/>
    <mergeCell ref="E79:E84"/>
    <mergeCell ref="F79:F84"/>
    <mergeCell ref="G79:G84"/>
    <mergeCell ref="B73:B78"/>
    <mergeCell ref="C73:C78"/>
    <mergeCell ref="D73:D78"/>
    <mergeCell ref="E73:E78"/>
    <mergeCell ref="F73:F78"/>
    <mergeCell ref="G73:G78"/>
    <mergeCell ref="B91:B96"/>
    <mergeCell ref="C91:C96"/>
    <mergeCell ref="D91:D96"/>
    <mergeCell ref="E91:E96"/>
    <mergeCell ref="F91:F96"/>
    <mergeCell ref="G91:G96"/>
    <mergeCell ref="D85:D90"/>
    <mergeCell ref="C85:C90"/>
    <mergeCell ref="B85:B90"/>
    <mergeCell ref="E85:E90"/>
    <mergeCell ref="F85:F90"/>
    <mergeCell ref="G85:G90"/>
    <mergeCell ref="F109:F114"/>
    <mergeCell ref="G109:G114"/>
    <mergeCell ref="B115:B120"/>
    <mergeCell ref="C115:C120"/>
    <mergeCell ref="D115:D120"/>
    <mergeCell ref="E115:E120"/>
    <mergeCell ref="F115:F120"/>
    <mergeCell ref="G115:G120"/>
    <mergeCell ref="F97:F102"/>
    <mergeCell ref="G97:G102"/>
    <mergeCell ref="C103:C108"/>
    <mergeCell ref="D103:D108"/>
    <mergeCell ref="E103:E108"/>
    <mergeCell ref="F103:F108"/>
    <mergeCell ref="G103:G108"/>
    <mergeCell ref="B97:B102"/>
    <mergeCell ref="B103:B108"/>
    <mergeCell ref="B109:B114"/>
    <mergeCell ref="C97:C102"/>
    <mergeCell ref="D97:D102"/>
    <mergeCell ref="E97:E102"/>
    <mergeCell ref="C109:C114"/>
    <mergeCell ref="D109:D114"/>
    <mergeCell ref="E109:E114"/>
    <mergeCell ref="B130:B135"/>
    <mergeCell ref="C130:C135"/>
    <mergeCell ref="D130:D135"/>
    <mergeCell ref="E130:E135"/>
    <mergeCell ref="F130:F135"/>
    <mergeCell ref="G130:G135"/>
    <mergeCell ref="B121:B126"/>
    <mergeCell ref="C121:C126"/>
    <mergeCell ref="D121:D126"/>
    <mergeCell ref="E121:E126"/>
    <mergeCell ref="F121:F126"/>
    <mergeCell ref="G121:G126"/>
    <mergeCell ref="B142:B147"/>
    <mergeCell ref="C142:C147"/>
    <mergeCell ref="D142:D147"/>
    <mergeCell ref="E142:E147"/>
    <mergeCell ref="F142:F147"/>
    <mergeCell ref="G142:G147"/>
    <mergeCell ref="B136:B141"/>
    <mergeCell ref="C136:C141"/>
    <mergeCell ref="D136:D141"/>
    <mergeCell ref="E136:E141"/>
    <mergeCell ref="F136:F141"/>
    <mergeCell ref="G136:G141"/>
    <mergeCell ref="B154:B159"/>
    <mergeCell ref="C154:C159"/>
    <mergeCell ref="D154:D159"/>
    <mergeCell ref="E154:E159"/>
    <mergeCell ref="F154:F159"/>
    <mergeCell ref="G154:G159"/>
    <mergeCell ref="B148:B153"/>
    <mergeCell ref="C148:C153"/>
    <mergeCell ref="D148:D153"/>
    <mergeCell ref="E148:E153"/>
    <mergeCell ref="F148:F153"/>
    <mergeCell ref="G148:G153"/>
    <mergeCell ref="B166:B171"/>
    <mergeCell ref="C166:C171"/>
    <mergeCell ref="D166:D171"/>
    <mergeCell ref="E166:E171"/>
    <mergeCell ref="F166:F171"/>
    <mergeCell ref="G166:G171"/>
    <mergeCell ref="B160:B165"/>
    <mergeCell ref="C160:C165"/>
    <mergeCell ref="D160:D165"/>
    <mergeCell ref="E160:E165"/>
    <mergeCell ref="F160:F165"/>
    <mergeCell ref="G160:G165"/>
    <mergeCell ref="B178:B183"/>
    <mergeCell ref="C178:C183"/>
    <mergeCell ref="D178:D183"/>
    <mergeCell ref="E178:E183"/>
    <mergeCell ref="F178:F183"/>
    <mergeCell ref="G178:G183"/>
    <mergeCell ref="B172:B177"/>
    <mergeCell ref="C172:C177"/>
    <mergeCell ref="D172:D177"/>
    <mergeCell ref="E172:E177"/>
    <mergeCell ref="F172:F177"/>
    <mergeCell ref="G172:G177"/>
    <mergeCell ref="B193:B198"/>
    <mergeCell ref="C193:C198"/>
    <mergeCell ref="D193:D198"/>
    <mergeCell ref="E193:E198"/>
    <mergeCell ref="F193:F198"/>
    <mergeCell ref="G193:G198"/>
    <mergeCell ref="B184:B189"/>
    <mergeCell ref="C184:C189"/>
    <mergeCell ref="D184:D189"/>
    <mergeCell ref="E184:E189"/>
    <mergeCell ref="F184:F189"/>
    <mergeCell ref="G184:G189"/>
    <mergeCell ref="B205:B210"/>
    <mergeCell ref="C205:C210"/>
    <mergeCell ref="D205:D210"/>
    <mergeCell ref="E205:E210"/>
    <mergeCell ref="F205:F210"/>
    <mergeCell ref="G205:G210"/>
    <mergeCell ref="B199:B204"/>
    <mergeCell ref="C199:C204"/>
    <mergeCell ref="D199:D204"/>
    <mergeCell ref="E199:E204"/>
    <mergeCell ref="F199:F204"/>
    <mergeCell ref="G199:G204"/>
    <mergeCell ref="B217:B222"/>
    <mergeCell ref="C217:C222"/>
    <mergeCell ref="D217:D222"/>
    <mergeCell ref="E217:E222"/>
    <mergeCell ref="F217:F222"/>
    <mergeCell ref="G217:G222"/>
    <mergeCell ref="B211:B216"/>
    <mergeCell ref="C211:C216"/>
    <mergeCell ref="D211:D216"/>
    <mergeCell ref="E211:E216"/>
    <mergeCell ref="F211:F216"/>
    <mergeCell ref="G211:G216"/>
    <mergeCell ref="B229:B234"/>
    <mergeCell ref="C229:C234"/>
    <mergeCell ref="D229:D234"/>
    <mergeCell ref="E229:E234"/>
    <mergeCell ref="F229:F234"/>
    <mergeCell ref="G229:G234"/>
    <mergeCell ref="B223:B228"/>
    <mergeCell ref="C223:C228"/>
    <mergeCell ref="D223:D228"/>
    <mergeCell ref="E223:E228"/>
    <mergeCell ref="F223:F228"/>
    <mergeCell ref="G223:G228"/>
    <mergeCell ref="B241:B246"/>
    <mergeCell ref="C241:C246"/>
    <mergeCell ref="D241:D246"/>
    <mergeCell ref="E241:E246"/>
    <mergeCell ref="F241:F246"/>
    <mergeCell ref="G241:G246"/>
    <mergeCell ref="B235:B240"/>
    <mergeCell ref="C235:C240"/>
    <mergeCell ref="D235:D240"/>
    <mergeCell ref="E235:E240"/>
    <mergeCell ref="F235:F240"/>
    <mergeCell ref="G235:G240"/>
    <mergeCell ref="B256:B261"/>
    <mergeCell ref="C256:C261"/>
    <mergeCell ref="D256:D261"/>
    <mergeCell ref="E256:E261"/>
    <mergeCell ref="F256:F261"/>
    <mergeCell ref="G256:G261"/>
    <mergeCell ref="B247:B252"/>
    <mergeCell ref="C247:C252"/>
    <mergeCell ref="D247:D252"/>
    <mergeCell ref="E247:E252"/>
    <mergeCell ref="F247:F252"/>
    <mergeCell ref="G247:G252"/>
    <mergeCell ref="B268:B273"/>
    <mergeCell ref="C268:C273"/>
    <mergeCell ref="D268:D273"/>
    <mergeCell ref="E268:E273"/>
    <mergeCell ref="F268:F273"/>
    <mergeCell ref="G268:G273"/>
    <mergeCell ref="B262:B267"/>
    <mergeCell ref="C262:C267"/>
    <mergeCell ref="D262:D267"/>
    <mergeCell ref="E262:E267"/>
    <mergeCell ref="F262:F267"/>
    <mergeCell ref="G262:G267"/>
    <mergeCell ref="B280:B285"/>
    <mergeCell ref="C280:C285"/>
    <mergeCell ref="D280:D285"/>
    <mergeCell ref="E280:E285"/>
    <mergeCell ref="F280:F285"/>
    <mergeCell ref="G280:G285"/>
    <mergeCell ref="B274:B279"/>
    <mergeCell ref="C274:C279"/>
    <mergeCell ref="D274:D279"/>
    <mergeCell ref="E274:E279"/>
    <mergeCell ref="F274:F279"/>
    <mergeCell ref="G274:G279"/>
    <mergeCell ref="B292:B297"/>
    <mergeCell ref="C292:C297"/>
    <mergeCell ref="D292:D297"/>
    <mergeCell ref="E292:E297"/>
    <mergeCell ref="F292:F297"/>
    <mergeCell ref="G292:G297"/>
    <mergeCell ref="B286:B291"/>
    <mergeCell ref="C286:C291"/>
    <mergeCell ref="D286:D291"/>
    <mergeCell ref="E286:E291"/>
    <mergeCell ref="F286:F291"/>
    <mergeCell ref="G286:G291"/>
    <mergeCell ref="B304:B309"/>
    <mergeCell ref="C304:C309"/>
    <mergeCell ref="D304:D309"/>
    <mergeCell ref="E304:E309"/>
    <mergeCell ref="F304:F309"/>
    <mergeCell ref="G304:G309"/>
    <mergeCell ref="B298:B303"/>
    <mergeCell ref="C298:C303"/>
    <mergeCell ref="D298:D303"/>
    <mergeCell ref="E298:E303"/>
    <mergeCell ref="F298:F303"/>
    <mergeCell ref="G298:G303"/>
    <mergeCell ref="B319:B324"/>
    <mergeCell ref="C319:C324"/>
    <mergeCell ref="D319:D324"/>
    <mergeCell ref="E319:E324"/>
    <mergeCell ref="F319:F324"/>
    <mergeCell ref="G319:G324"/>
    <mergeCell ref="B310:B315"/>
    <mergeCell ref="C310:C315"/>
    <mergeCell ref="D310:D315"/>
    <mergeCell ref="E310:E315"/>
    <mergeCell ref="F310:F315"/>
    <mergeCell ref="G310:G315"/>
    <mergeCell ref="B331:B336"/>
    <mergeCell ref="C331:C336"/>
    <mergeCell ref="D331:D336"/>
    <mergeCell ref="E331:E336"/>
    <mergeCell ref="F331:F336"/>
    <mergeCell ref="G331:G336"/>
    <mergeCell ref="B325:B330"/>
    <mergeCell ref="C325:C330"/>
    <mergeCell ref="D325:D330"/>
    <mergeCell ref="E325:E330"/>
    <mergeCell ref="F325:F330"/>
    <mergeCell ref="G325:G330"/>
    <mergeCell ref="B343:B348"/>
    <mergeCell ref="C343:C348"/>
    <mergeCell ref="D343:D348"/>
    <mergeCell ref="E343:E348"/>
    <mergeCell ref="F343:F348"/>
    <mergeCell ref="G343:G348"/>
    <mergeCell ref="B337:B342"/>
    <mergeCell ref="C337:C342"/>
    <mergeCell ref="D337:D342"/>
    <mergeCell ref="E337:E342"/>
    <mergeCell ref="F337:F342"/>
    <mergeCell ref="G337:G342"/>
    <mergeCell ref="B355:B360"/>
    <mergeCell ref="C355:C360"/>
    <mergeCell ref="D355:D360"/>
    <mergeCell ref="E355:E360"/>
    <mergeCell ref="F355:F360"/>
    <mergeCell ref="G355:G360"/>
    <mergeCell ref="B349:B354"/>
    <mergeCell ref="C349:C354"/>
    <mergeCell ref="D349:D354"/>
    <mergeCell ref="E349:E354"/>
    <mergeCell ref="F349:F354"/>
    <mergeCell ref="G349:G354"/>
    <mergeCell ref="B367:B372"/>
    <mergeCell ref="C367:C372"/>
    <mergeCell ref="D367:D372"/>
    <mergeCell ref="E367:E372"/>
    <mergeCell ref="F367:F372"/>
    <mergeCell ref="G367:G372"/>
    <mergeCell ref="B361:B366"/>
    <mergeCell ref="C361:C366"/>
    <mergeCell ref="D361:D366"/>
    <mergeCell ref="E361:E366"/>
    <mergeCell ref="F361:F366"/>
    <mergeCell ref="G361:G366"/>
    <mergeCell ref="B382:B387"/>
    <mergeCell ref="C382:C387"/>
    <mergeCell ref="D382:D387"/>
    <mergeCell ref="E382:E387"/>
    <mergeCell ref="F382:F387"/>
    <mergeCell ref="G382:G387"/>
    <mergeCell ref="B373:B378"/>
    <mergeCell ref="C373:C378"/>
    <mergeCell ref="D373:D378"/>
    <mergeCell ref="E373:E378"/>
    <mergeCell ref="F373:F378"/>
    <mergeCell ref="G373:G378"/>
    <mergeCell ref="B394:B399"/>
    <mergeCell ref="C394:C399"/>
    <mergeCell ref="D394:D399"/>
    <mergeCell ref="E394:E399"/>
    <mergeCell ref="F394:F399"/>
    <mergeCell ref="G394:G399"/>
    <mergeCell ref="B388:B393"/>
    <mergeCell ref="C388:C393"/>
    <mergeCell ref="D388:D393"/>
    <mergeCell ref="E388:E393"/>
    <mergeCell ref="F388:F393"/>
    <mergeCell ref="G388:G393"/>
    <mergeCell ref="B406:B411"/>
    <mergeCell ref="C406:C411"/>
    <mergeCell ref="D406:D411"/>
    <mergeCell ref="E406:E411"/>
    <mergeCell ref="F406:F411"/>
    <mergeCell ref="G406:G411"/>
    <mergeCell ref="B400:B405"/>
    <mergeCell ref="C400:C405"/>
    <mergeCell ref="D400:D405"/>
    <mergeCell ref="E400:E405"/>
    <mergeCell ref="F400:F405"/>
    <mergeCell ref="G400:G405"/>
    <mergeCell ref="B418:B423"/>
    <mergeCell ref="C418:C423"/>
    <mergeCell ref="D418:D423"/>
    <mergeCell ref="E418:E423"/>
    <mergeCell ref="F418:F423"/>
    <mergeCell ref="G418:G423"/>
    <mergeCell ref="B412:B417"/>
    <mergeCell ref="C412:C417"/>
    <mergeCell ref="D412:D417"/>
    <mergeCell ref="E412:E417"/>
    <mergeCell ref="F412:F417"/>
    <mergeCell ref="G412:G417"/>
    <mergeCell ref="B430:B435"/>
    <mergeCell ref="C430:C435"/>
    <mergeCell ref="D430:D435"/>
    <mergeCell ref="E430:E435"/>
    <mergeCell ref="F430:F435"/>
    <mergeCell ref="G430:G435"/>
    <mergeCell ref="B424:B429"/>
    <mergeCell ref="C424:C429"/>
    <mergeCell ref="D424:D429"/>
    <mergeCell ref="E424:E429"/>
    <mergeCell ref="F424:F429"/>
    <mergeCell ref="G424:G429"/>
    <mergeCell ref="B445:B450"/>
    <mergeCell ref="C445:C450"/>
    <mergeCell ref="D445:D450"/>
    <mergeCell ref="E445:E450"/>
    <mergeCell ref="F445:F450"/>
    <mergeCell ref="G445:G450"/>
    <mergeCell ref="B436:B441"/>
    <mergeCell ref="C436:C441"/>
    <mergeCell ref="D436:D441"/>
    <mergeCell ref="E436:E441"/>
    <mergeCell ref="F436:F441"/>
    <mergeCell ref="G436:G441"/>
    <mergeCell ref="B457:B462"/>
    <mergeCell ref="C457:C462"/>
    <mergeCell ref="D457:D462"/>
    <mergeCell ref="E457:E462"/>
    <mergeCell ref="F457:F462"/>
    <mergeCell ref="G457:G462"/>
    <mergeCell ref="B451:B456"/>
    <mergeCell ref="C451:C456"/>
    <mergeCell ref="D451:D456"/>
    <mergeCell ref="E451:E456"/>
    <mergeCell ref="F451:F456"/>
    <mergeCell ref="G451:G456"/>
    <mergeCell ref="B469:B474"/>
    <mergeCell ref="C469:C474"/>
    <mergeCell ref="D469:D474"/>
    <mergeCell ref="E469:E474"/>
    <mergeCell ref="F469:F474"/>
    <mergeCell ref="G469:G474"/>
    <mergeCell ref="B463:B468"/>
    <mergeCell ref="C463:C468"/>
    <mergeCell ref="D463:D468"/>
    <mergeCell ref="E463:E468"/>
    <mergeCell ref="F463:F468"/>
    <mergeCell ref="G463:G468"/>
    <mergeCell ref="B481:B486"/>
    <mergeCell ref="C481:C486"/>
    <mergeCell ref="D481:D486"/>
    <mergeCell ref="E481:E486"/>
    <mergeCell ref="F481:F486"/>
    <mergeCell ref="G481:G486"/>
    <mergeCell ref="B475:B480"/>
    <mergeCell ref="C475:C480"/>
    <mergeCell ref="D475:D480"/>
    <mergeCell ref="E475:E480"/>
    <mergeCell ref="F475:F480"/>
    <mergeCell ref="G475:G480"/>
    <mergeCell ref="B493:B498"/>
    <mergeCell ref="C493:C498"/>
    <mergeCell ref="D493:D498"/>
    <mergeCell ref="E493:E498"/>
    <mergeCell ref="F493:F498"/>
    <mergeCell ref="G493:G498"/>
    <mergeCell ref="B487:B492"/>
    <mergeCell ref="C487:C492"/>
    <mergeCell ref="D487:D492"/>
    <mergeCell ref="E487:E492"/>
    <mergeCell ref="F487:F492"/>
    <mergeCell ref="G487:G492"/>
  </mergeCells>
  <pageMargins left="0.39370078740157483" right="0.11811023622047245" top="0.35433070866141736" bottom="0.39370078740157483" header="0.31496062992125984" footer="0.31496062992125984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baseColWidth="10" defaultRowHeight="12.75" x14ac:dyDescent="0.2"/>
  <cols>
    <col min="1" max="16384" width="11.42578125" style="1"/>
  </cols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Detalle</vt:lpstr>
      <vt:lpstr>Lista de Precios</vt:lpstr>
      <vt:lpstr>,</vt:lpstr>
    </vt:vector>
  </TitlesOfParts>
  <Company>Pilquiman Barreda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Libros</dc:title>
  <dc:creator>Jhon Valderrama Golborne</dc:creator>
  <cp:lastModifiedBy>WinuE</cp:lastModifiedBy>
  <cp:lastPrinted>2013-10-24T19:04:14Z</cp:lastPrinted>
  <dcterms:created xsi:type="dcterms:W3CDTF">2013-04-23T01:29:40Z</dcterms:created>
  <dcterms:modified xsi:type="dcterms:W3CDTF">2014-03-13T16:30:16Z</dcterms:modified>
</cp:coreProperties>
</file>